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firstSheet="5" activeTab="5"/>
  </bookViews>
  <sheets>
    <sheet name="Ke hoach 2015, tong hop de xuat" sheetId="1" state="hidden" r:id="rId1"/>
    <sheet name="Ke hoach 2015, tong hop de  (2" sheetId="2" state="hidden" r:id="rId2"/>
    <sheet name="De xuat ke hoach 2016" sheetId="3" state="hidden" r:id="rId3"/>
    <sheet name="ke hoach 2016" sheetId="4" state="hidden" r:id="rId4"/>
    <sheet name="KH 2016, ban cuoi" sheetId="5" state="hidden" r:id="rId5"/>
    <sheet name="PL2" sheetId="6" r:id="rId6"/>
  </sheets>
  <definedNames/>
  <calcPr fullCalcOnLoad="1"/>
</workbook>
</file>

<file path=xl/sharedStrings.xml><?xml version="1.0" encoding="utf-8"?>
<sst xmlns="http://schemas.openxmlformats.org/spreadsheetml/2006/main" count="2169" uniqueCount="828">
  <si>
    <t>Lớp bồi dưỡng tin học, ngoại ngữ cho công chức, viên chức Trường Trung cấp Luật Thái Nguyên</t>
  </si>
  <si>
    <t>10/lớp</t>
  </si>
  <si>
    <t>Lớp tập huấn nghiệp vụ rà soát, hệ thống hóa văn bản quy phạm pháp luật</t>
  </si>
  <si>
    <t>Lớp tập huấn nghiệp vụ hợp nhất văn bản quy phạm pháp luật</t>
  </si>
  <si>
    <t>Cán bộ pháp chế của các Bộ, cơ quan ngang Bộ</t>
  </si>
  <si>
    <t>35/01 lớp</t>
  </si>
  <si>
    <t>Hỏi lại nội dung</t>
  </si>
  <si>
    <t>Lớp bồi dưỡng nghiệp vụ về đăng ký giáo dịch bảo đảm, kỹ năng soạn thảo văn bản, kỹ năng hợp nhất</t>
  </si>
  <si>
    <t>Nghiệp vụ về đăng ký giáo dịch bảo đảm, kỹ năng soạn thảo văn bản, kỹ năng hợp nhất</t>
  </si>
  <si>
    <t>….ngày/lớp
Quý ….</t>
  </si>
  <si>
    <t>Công chức, viên chức Cục Đăng ký quốc gia giao dịch bảo đảm (có trung tâm không)</t>
  </si>
  <si>
    <r>
      <rPr>
        <sz val="11.5"/>
        <color indexed="10"/>
        <rFont val="Times New Roman"/>
        <family val="1"/>
      </rPr>
      <t>Học viện Tư pháp chủ trì,</t>
    </r>
    <r>
      <rPr>
        <sz val="11.5"/>
        <rFont val="Times New Roman"/>
        <family val="1"/>
      </rPr>
      <t xml:space="preserve"> phối hợp với Cục Đăng ký quốc gia giao dịch bảo đảm</t>
    </r>
  </si>
  <si>
    <t>2 tuần/lớp
Quý I</t>
  </si>
  <si>
    <t>Hỏi lại HVTP về kinh phí</t>
  </si>
  <si>
    <t>Hỏi lại HVTP về kinh phí, xem có cần thiết không</t>
  </si>
  <si>
    <t>Hỏi lại Cục về số lượng; hỏi HVTP về kinh phí, xem có cần thiết không</t>
  </si>
  <si>
    <t>Hướng dẫn triển khai các văn bản có liên quan về công tác cán bộ, triển khai Đề án vị trí việc làm</t>
  </si>
  <si>
    <t xml:space="preserve">Bồi dưỡng văn hóa công sở, quy chế và nguyên tắc làm việc…, </t>
  </si>
  <si>
    <t>Nghe nói chuyện về biển, đảo</t>
  </si>
  <si>
    <t>Đoàn viên, thanh niên Bộ Tư pháp</t>
  </si>
  <si>
    <t>NỘI DUNG ĐÀO TẠO</t>
  </si>
  <si>
    <t>24/01 lớp</t>
  </si>
  <si>
    <t>Lớp kỹ năng đàm phán, thuyết phục</t>
  </si>
  <si>
    <t>Lớp kỹ năng phát triển năng lực bản thân</t>
  </si>
  <si>
    <t>Công chức Bộ Tư pháp, ưu tiên công chức, viên chức trẻ có trình độ chuyên môn
 sâu của Bộ Tư pháp
 giai đoạn 2014-2020</t>
  </si>
  <si>
    <t xml:space="preserve">Lớp bồi dưỡng tiếng Anh pháp lý </t>
  </si>
  <si>
    <t>03 tháng</t>
  </si>
  <si>
    <t>40/02 lớp</t>
  </si>
  <si>
    <t>Vụ Tổ chức cán bộ chủ trì, phối hợp với Học viện Tư pháp</t>
  </si>
  <si>
    <t>Lĩnh vực chuyên sâu liên quan đến chức năng, nhiệm vụ của Bộ, ngành</t>
  </si>
  <si>
    <t>Lớp bồi dưỡng nghiệp vụ hộ tịch cho công chức làm công tác hộ tịch</t>
  </si>
  <si>
    <t>Công chức các Sở Tư pháp các tỉnh, thành phố trực thuộc trung ương, công chức Phòng Tư pháp cấp huyện</t>
  </si>
  <si>
    <t>05 ngày/lớp
Quý I, II, III, IV</t>
  </si>
  <si>
    <t>Tại Học viện Tư pháp, các Trường Trung cấp Luật thuộc Bộ</t>
  </si>
  <si>
    <t>Công chức làm công tác hộ tịch cấp huyện, cấp xã</t>
  </si>
  <si>
    <t>Học viện Tư pháp, 05 Trường Trung cấp Luật thuộc Bộ phối hợp với Cục Hộ tịch, quốc tịch, chứng thực</t>
  </si>
  <si>
    <t>1200/12 lớp</t>
  </si>
  <si>
    <t>Nghiệp vụ hộ tịch triển khai Luật Hộ tịch có hiệu lực từ ngày 01/01/2016</t>
  </si>
  <si>
    <t>(Phụ lục 3 kèm theo Báo cáo số       /BC-BTP ngày         tháng      năm 2015 của Bộ Tư pháp)</t>
  </si>
  <si>
    <r>
      <t>Lớp Đào tạo nghiệp vụ xét xử khóa 1</t>
    </r>
    <r>
      <rPr>
        <sz val="11.5"/>
        <color indexed="10"/>
        <rFont val="Times New Roman"/>
        <family val="1"/>
      </rPr>
      <t>7</t>
    </r>
  </si>
  <si>
    <r>
      <t xml:space="preserve">Lớp Đào tạo nghiệp vụ kiểm sát khóa </t>
    </r>
    <r>
      <rPr>
        <sz val="11.5"/>
        <color indexed="10"/>
        <rFont val="Times New Roman"/>
        <family val="1"/>
      </rPr>
      <t>7</t>
    </r>
  </si>
  <si>
    <r>
      <t>Lớp Đào tạo nghiệp vụ luật sư khoá 1</t>
    </r>
    <r>
      <rPr>
        <sz val="11.5"/>
        <color indexed="10"/>
        <rFont val="Times New Roman"/>
        <family val="1"/>
      </rPr>
      <t>7</t>
    </r>
  </si>
  <si>
    <r>
      <t>Lớp Đào tạo nghiệp vụ thi hành án khoá 1</t>
    </r>
    <r>
      <rPr>
        <sz val="11.5"/>
        <color indexed="10"/>
        <rFont val="Times New Roman"/>
        <family val="1"/>
      </rPr>
      <t>6</t>
    </r>
  </si>
  <si>
    <r>
      <t>Lớp Đào tạo nghiệp vụ công chứng khoá 1</t>
    </r>
    <r>
      <rPr>
        <sz val="11.5"/>
        <color indexed="10"/>
        <rFont val="Times New Roman"/>
        <family val="1"/>
      </rPr>
      <t>8</t>
    </r>
  </si>
  <si>
    <r>
      <t xml:space="preserve">Lớp Đào tạo nghiệp vụ đấu giá khóa </t>
    </r>
    <r>
      <rPr>
        <sz val="11.5"/>
        <color indexed="10"/>
        <rFont val="Times New Roman"/>
        <family val="1"/>
      </rPr>
      <t>8</t>
    </r>
  </si>
  <si>
    <t>BỒI DƯỠNG CHO CÔNG CHỨC CÁC BỘ, NGÀNH VÀ ĐỊA PHƯƠNG</t>
  </si>
  <si>
    <t>BỒI DƯỠNG CHO CÔNG CHỨC 35 ĐƠN VỊ THUỘC BỘ  (biên chế hiện có ………… người)</t>
  </si>
  <si>
    <t>BỒI DƯỠNG CHO CÔNG CHỨC THI HÀNH ÁN DÂN SỰ CÁC ĐỊA PHƯƠNG (biên chế hiện có 9614 người)</t>
  </si>
  <si>
    <r>
      <t xml:space="preserve">Bồi dưỡng ngoại ngữ tiếng </t>
    </r>
    <r>
      <rPr>
        <sz val="11.5"/>
        <color indexed="10"/>
        <rFont val="Times New Roman"/>
        <family val="1"/>
      </rPr>
      <t>Anh…..</t>
    </r>
  </si>
  <si>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Buôn Ma Thuột</t>
  </si>
  <si>
    <t>Kinh phí hỗ trợ 05 Trường Trung cấp Luật thuộc Bộ mới thành lập (từ năm 2009-2012) cử công chức, viên chức đi đào tạo sau đại học, trình độ lý luận chính trị, quản lý hành chính nhà nước, phương pháp sư phạm; bồi dưỡng chuyên môn, nghiệp vụ theo vị trí việc làm, bồi dưỡng kiến thức hội nhập quốc tế và các lĩnh vực khác đáp ứng yêu cầu đặt ra</t>
  </si>
  <si>
    <t>Trường Trung cấp Luật: Buôn Ma Thuột, Vị Thanh, Thái Nguyên, Đồng Hới, Tây Bắc</t>
  </si>
  <si>
    <t>Kinh phí hỗ trợ Cục Công tác phía Nam tại thành phố Hồ Chí Minh cử công chức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 cho công chức của Cục</t>
  </si>
  <si>
    <t>XÂY DỰNG CHƯƠNG TRÌNH, TÀI LIỆU</t>
  </si>
  <si>
    <r>
      <t xml:space="preserve">Kinh phí hỗ trợ Cục Thi hành án dân sự 63 tỉnh, thành phố trực thuộc Trung ương cử đi đào tạo sau đại học, ngoại ngữ, tin học, lý luận chính trị, quản lý hành chính nhà nước, quốc phòng và an ninh; bồi dưỡng chuyên môn, nghiệp vụ theo vị trí việc làm... cho </t>
    </r>
    <r>
      <rPr>
        <b/>
        <sz val="11.5"/>
        <color indexed="36"/>
        <rFont val="Times New Roman"/>
        <family val="1"/>
      </rPr>
      <t>9614</t>
    </r>
    <r>
      <rPr>
        <sz val="11.5"/>
        <color indexed="36"/>
        <rFont val="Times New Roman"/>
        <family val="1"/>
      </rPr>
      <t xml:space="preserve"> công chức cơ quan thi hành án dân sự</t>
    </r>
  </si>
  <si>
    <t>Tổ chức 01 Đoàn đi học tập, nghiên cứu kinh nghiệm về lĩnh vực thừa phát lại và thi hành án dân sự tại nước ngoài cho 20 công chức thi hành án dân sự</t>
  </si>
  <si>
    <t>Tổng cục Thi hành án dân sự phối hợp  với Vụ  Hợp tác quốc tế, Vụ Tổ chức cán bộ</t>
  </si>
  <si>
    <t>Tổng cục không đề nghị, đề nghị bổ sung.</t>
  </si>
  <si>
    <t>20/01 Đoàn</t>
  </si>
  <si>
    <t>Kinh phí tham dự các cuộc họp, hội nghị, hội thảo do Bộ Nội vụ và các Bộ, ngành tổ chức liên quan đến công tác đào tạo, bồi dưỡng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</si>
  <si>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</si>
  <si>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 xml:space="preserve">Kinh phí hỗ trợ cử công chức các đơn vị thuộc Bộ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t>
  </si>
  <si>
    <t xml:space="preserve">NỘI DUNG </t>
  </si>
  <si>
    <t>Tổ chức 01 Đoàn đi học tập, nghiên cứu kinh nghiệm về lĩnh vực thừa phát lại và nghiệp vụ thi hành án dân sự tại nước ngoài cho 20 công chức thi hành án dân sự</t>
  </si>
  <si>
    <t xml:space="preserve">12 tháng/khóa
</t>
  </si>
  <si>
    <t>1.000/khoá</t>
  </si>
  <si>
    <t xml:space="preserve">06 tháng/khóa
</t>
  </si>
  <si>
    <t>Cán bộ trong diện bổ nhiệm thẩm phán, kiểm sát viên và thí sinh tự do đã tốt nghiệp cử nhân luật</t>
  </si>
  <si>
    <t>Lớp Đào tạo chung Thẩm phán, Kiểm sát viên, Luật sư khóa 1</t>
  </si>
  <si>
    <t>15 tháng/khóa</t>
  </si>
  <si>
    <t xml:space="preserve">03 tháng/khóa
                 </t>
  </si>
  <si>
    <t>Lớp kỹ năng đàm phán trong hợp tác quốc tế về pháp luật</t>
  </si>
  <si>
    <t>Cán bộ làm nhiệm vụ hợp tác của Vụ HTQT và một số đơn vị thuộc Bộ có thực hiện đàm phán trong hoạt động hợp tác quốc tế của Trường Đại học Luật Hà Nội, Học viện Tư pháp, Cục Trợ giúp pháp lý…</t>
  </si>
  <si>
    <t>Tại  Hà Nội</t>
  </si>
  <si>
    <t>Học viện Tư pháp chủ trì, phối hợp Vụ Hợp tác quốc tế</t>
  </si>
  <si>
    <t>Lớp bồi dưỡng nghiệp vụ Thanh tra chuyên ngành</t>
  </si>
  <si>
    <t>Công chức Thanh tra các Sở Tư pháp; Công chức Cục Hộ tịch, quốc tịch, chứng thực; Cục Bổ trợ tư pháp</t>
  </si>
  <si>
    <t xml:space="preserve">Tập huấn về ứng dụng phần mềm quản lý văn bản và điều hành; phần mềm quản lý hồ sơ lưu trữ </t>
  </si>
  <si>
    <t>Tập huấn về cải cách hành chính; xây dựng, áp dụng, cải tiến các quy trình giải quyết công việc theo Hệ thống quản lý chất lượng theo tiêu chuẩn quốc gia TCVN ISO 9001:2008</t>
  </si>
  <si>
    <t>Công chức, viên chức các đơn vị thuộc Bộ</t>
  </si>
  <si>
    <t>50/lớp</t>
  </si>
  <si>
    <t xml:space="preserve">Vụ Tổ chức cán bộ </t>
  </si>
  <si>
    <t>Lớp Bồi dưỡng kiến thức về quốc phòng an ninh (đối tượng 3)</t>
  </si>
  <si>
    <t>Tập huấn kỹ năng phân tích, hoạch định chính sách</t>
  </si>
  <si>
    <t>Công chức các đơn vị thuộc Bộ, Sở Tư pháp các tỉnh, thành phố trực thuộc trung ương</t>
  </si>
  <si>
    <t>Lớp bồi dưỡng soạn thảo, thẩm định văn bản quy phạm pháp luật</t>
  </si>
  <si>
    <t>Công chức các Bộ, sở ngành</t>
  </si>
  <si>
    <t>Công chức, viên chức Cục Đăng ký quốc gia giao dịch bảo đảm và Trung tâm</t>
  </si>
  <si>
    <t>HỖ TRỢ BỒI DƯỠNG CHO CÔNG CHỨC CÁC BỘ, NGÀNH VÀ ĐỊA PHƯƠNG</t>
  </si>
  <si>
    <t>Công chức Bộ Tư pháp, ưu tiên công chức, viên chức trẻ có trình độ chuyên môn sâu của Bộ Tư pháp  giai đoạn 2014-2020</t>
  </si>
  <si>
    <t>Lớp bồi dưỡng tiếng Anh nâng cao</t>
  </si>
  <si>
    <t>Công chức Bộ Tư pháp, ưu tiên công chức, viên chức trẻ có trình độ chuyên môn  sâu của Bộ Tư pháp  giai đoạn 2014-2020</t>
  </si>
  <si>
    <t>Đề nghị bỏ mục này đưa chung vào mục 20, tăng kinh phí</t>
  </si>
  <si>
    <t>BỒI DƯỠNG CHO CÔNG CHỨC 35 ĐƠN VỊ THUỘC BỘ  (trừ Tổng cục Thi hành án dân sự)</t>
  </si>
  <si>
    <t>04 ngày/lớp
Quý IV</t>
  </si>
  <si>
    <t>Kinh phí dự phòng tổ chức các lớp đào tạo, bồi dưỡng đột xuất</t>
  </si>
  <si>
    <t>BỒI DƯỠNG CHO CÔNG CHỨC THI HÀNH ÁN DÂN SỰ CÁC ĐỊA PHƯƠNG</t>
  </si>
  <si>
    <t>Biên soạn chương trình, tài liệu bồi dưỡng theo tiêu chuẩn chức danh nghề nghiệp cho viên chức chuyên ngành được giao quản lý tại Nghị định số 29/2012/NĐ-CP ngày 12/4/2012 của Chính phủ</t>
  </si>
  <si>
    <t>Đại diện lãnh đạo và các chuyên viên các đơn vị thuộc Bộ</t>
  </si>
  <si>
    <t>Đại diện lãnh đạo các đơn vị thuộc Bộ, Chánh văn phòng (Trưởng phòng Tổng hợp - Hành chính; đầu mối ISO của các đơn vị và một số lãnh đạo Sở Tư pháp, Thi hành án địa phương</t>
  </si>
  <si>
    <t>Chi tiết xem tại Phụ lục 4</t>
  </si>
  <si>
    <t>2400/12 lớp</t>
  </si>
  <si>
    <t>Học viện Tư pháp chủ trì, phối hợp Vụ Tổ chức cán bộ</t>
  </si>
  <si>
    <t>Kinh phí hỗ trợ cử công chức, viên chức các đơn vị thuộc Bộ đi đào tạo trình độ lý luận chính trị (55 người), quản lý hành chính nhà nước (93 người), đào tạo chuyên môn thạc sỹ, tiến sĩ, đại học (125 người), kiến thức, kỹ năng chuyên ngành (53 người), kỹ năng lãnh đạo, quản lý (66 người), kiến thức quốc phòng và an ninh (30 người), ngoại ngữ (65 người), tin học (20 người), chức danh nghề nghiệp (25 người), bồi dưỡng bắt buộc cập nhật kiến thức (25 người)</t>
  </si>
  <si>
    <t>Tổng cộng: 21.000,00 triệu đồng.
Bằng chữ:  Hai mươi mốt nghìn triệu đồng chẵn.</t>
  </si>
  <si>
    <t>Tổng cục Thi hành án dân sự phối hợp cơ quan thi hành án địa phương</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</si>
  <si>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</si>
  <si>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</si>
  <si>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</si>
  <si>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</si>
  <si>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</si>
  <si>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</si>
  <si>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Học viện Tư pháp chủ trì, phối hợp với Cục Đăng ký quốc gia giao dịch bảo đảm</t>
  </si>
  <si>
    <r>
      <t xml:space="preserve">Kinh phí hỗ trợ Tổng cục Thi hành án dân sự, 63 Cục Thi hành án dân sự các tỉnh, thành phố trực thuộc Trung ương cử </t>
    </r>
    <r>
      <rPr>
        <b/>
        <sz val="11.5"/>
        <rFont val="Times New Roman"/>
        <family val="1"/>
      </rPr>
      <t>7.020 lượt người, gồm:</t>
    </r>
    <r>
      <rPr>
        <sz val="11.5"/>
        <rFont val="Times New Roman"/>
        <family val="1"/>
      </rPr>
      <t xml:space="preserve"> lý luận chính trị (967 người), quản lý hành chính nhà nước (916 người), đào tạo sau đại học,chuyên môn, nghiệp vụ (407 người), quốc phòng và an ninh (967 người), tin học (381 người), ngoại ngữ và tiếng dân tộc (483 người), bồi dưỡng nghiệp vụ bắt buộc theo Nghị định 18/2010/NĐ-CP ngày 05/03/2010 của Chính phủ (1.456 người); bồi dưỡng công chức giữ chức danh tư pháp (1.443 người)</t>
    </r>
  </si>
  <si>
    <t>(Ban hành kèm theo Báo cáo số        /BC-BTP ngày        tháng       năm 201 của Bộ Tư pháp)</t>
  </si>
  <si>
    <t>15/01 Đoàn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</si>
  <si>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Vị Thanh</t>
  </si>
  <si>
    <t>Kinh phí hỗ trợ đào tạo Sau đại học, lý luận chính trị, quản lý hành chính nhà nước; bồi dưỡng kỹ năng công vụ, bồi dưỡng chuyên môn, nghiệp vụ theo vị trí việc làm, bồi dưỡng kiến thức hội nhập quốc tế, tiếng Anh, tin học và các lĩnh vực khác cho cán bộ, công chức Cục Công tác phía Nam</t>
  </si>
  <si>
    <t>Tổng cộng: 11.000,00 triệu đồng.
Bằng chữ:  Mười một tỷ đồng chẵn./.</t>
  </si>
  <si>
    <t>18 tháng/khóa</t>
  </si>
  <si>
    <t>Vụ Tổ chức cán bộ chủ trì, phối hợp Học viện Tư pháp</t>
  </si>
  <si>
    <t>15-20/01 lớp</t>
  </si>
  <si>
    <t>10-15/01 lớp</t>
  </si>
  <si>
    <t>Tại Nhật Bản hoặc Úc</t>
  </si>
  <si>
    <t>Lớp tập huấn kỹ năng lập đề nghị xây dựng văn bản pháp luật, lập dự kiến chương trình xây dựng luật, pháp lệnh, đánh giá tác động của chính sách, phân tích chính sách và soạn thảo, thẩm định văn bản pháp luật; tập huấn nghiệp vụ kiểm tra, rà soát, hệ thống hóa văn bản QPPL; nghiệp vụ pháp chế</t>
  </si>
  <si>
    <t>01 tháng/lớp
Quý I (Học liên tục trong giờ hành chính)</t>
  </si>
  <si>
    <t>Lớp bồi dưỡng kiến thức về quyền con người cho công chức, viên chức Bộ Tư pháp</t>
  </si>
  <si>
    <t>100/02 lớp</t>
  </si>
  <si>
    <t xml:space="preserve">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Buôn Ma Thuột </t>
  </si>
  <si>
    <t>Các đơn vị sau đây sẽ tự chi trả kinh phí đt, bd: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</si>
  <si>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2 tuần/lớp
Quý I, II</t>
  </si>
  <si>
    <t>Xây dựng tài liệu bồi dưỡng kiến thức quyền con người cho công chức, viên chức Bộ Tư pháp</t>
  </si>
  <si>
    <t>Quý I, II</t>
  </si>
  <si>
    <t>Công chức, viên chức trẻ có trình độ chuyên môn sâu của Bộ Tư pháp giai đoạn 2014-2020 và một số công chức, viên chức các đơn vị có liên quan</t>
  </si>
  <si>
    <t>Học viện Tư pháp chủ trì, phối hợp Vụ Tổ chức cán bộ,  Vụ Pháp luật hình sự - hành chính</t>
  </si>
  <si>
    <t>1.300/khoá</t>
  </si>
  <si>
    <t>200/khoá</t>
  </si>
  <si>
    <t>160/khóa</t>
  </si>
  <si>
    <t>Chỉnh sửa tài liệu bồi dưỡng ngạch thư ký thi hành án dân sự</t>
  </si>
  <si>
    <t>Thủ trưởng cơ quan THADS cấp tỉnh, cấp huyện; Trưởng phòng nghiệp vụ thuộc Cục THADS (các trường hợp chưa triệu tập/chưa tham dự tại Hội nghị tổ chức trong năm 2015)</t>
  </si>
  <si>
    <t>03 ngày/lớp 
Quý II</t>
  </si>
  <si>
    <t>Tổng cục Thi hành án dân sự chủ trì, phối hợp Học viện Tư pháp, các Trường trung cấp luật, Sở Tư pháp và Cơ quan THADS địa phương</t>
  </si>
  <si>
    <t>Trưởng phòng, Phó trưởng phòng và các chức danh tương đương của các cục, vụ, viện, các tổ chức sự nghiệp; Phó Hiệu trưởng các trường trung cấp chuyên nghiệp</t>
  </si>
  <si>
    <t>Viên chức làm công tác nghiên cứu khoa học và giảng viên, giáo viên các cơ sở đào tạo của Bộ Tư pháp giảng dạy các môn học có nội dung liên quan tới pháp luật về quyền con người</t>
  </si>
  <si>
    <t>7 ngày/lớp
Quý III</t>
  </si>
  <si>
    <t xml:space="preserve">Lớp bồi dưỡng cập nhật, nâng cao kỹ năng  phiên dịch </t>
  </si>
  <si>
    <t>Công chức, viên chức đã tham gia lớp phiên dịch của Bộ Tư pháp</t>
  </si>
  <si>
    <t xml:space="preserve">Lớp bồi dưỡng kiến thức chuyên sâu về lĩnh vực hình sự </t>
  </si>
  <si>
    <t xml:space="preserve">Công chức làm công tác xây dựng pháp luật, theo dõi và thi hành pháp luật, phổ biến giáo dục pháp luật, hợp tác quốc tế, pháp luật quốc tế </t>
  </si>
  <si>
    <t>Thí sinh dự nguồn cho việc tuyển chọn, bổ nhiệm thẩm phán, kiểm sát viên và hành nghề luật sư</t>
  </si>
  <si>
    <t>03 tháng/lớp
Quý II</t>
  </si>
  <si>
    <t>03 ngày/lớp                                      Quý II, III</t>
  </si>
  <si>
    <t>Lớp bồi dưỡng về hạch toán, theo dõi thu chi, nhập xuất tiền, tài sản cho phù hợp với Luật Thi hành án sửa đổi năm 2014, Kế toán nghiệp vụ phù hợp với Luật Thi hành án sửa đổi năm 2014</t>
  </si>
  <si>
    <t>06 tuần/lớp 
Quý I, II</t>
  </si>
  <si>
    <t xml:space="preserve">Chỉnh sửa tài liệu bồi dưỡng ngạch chấp hành viên trung cấp </t>
  </si>
  <si>
    <t>6 tuần/lớp 
Quý IV</t>
  </si>
  <si>
    <t>Tập huấn về cải cách hành chính và áp dụng hệ thống quản lý chất lượng theo tiêu chuẩn quốc gia TCVN ISO 9001:2008 vào hoạt động của cơ quan Bộ Tư pháp</t>
  </si>
  <si>
    <t xml:space="preserve">300/03 lớp
</t>
  </si>
  <si>
    <t>02 ngày/lớp
Quý III, IV</t>
  </si>
  <si>
    <t xml:space="preserve">1.478/13 lớp </t>
  </si>
  <si>
    <t xml:space="preserve">1.000/03 lớp </t>
  </si>
  <si>
    <t>TÊN LỚP                             BỒI DƯỠNG</t>
  </si>
  <si>
    <t xml:space="preserve">Lớp bồi dưỡng kỹ năng triển khai Đề án vị trí việc làm các đơn vị thuộc Bộ </t>
  </si>
  <si>
    <t>Kinh phí hỗ trợ Tổng cục Thi hành án dân sự, 63 Cục Thi hành án dân sự các tỉnh, thành phố trực thuộc Trung ương cử đi học lý luận chính trị, quản lý hành chính nhà nước, đào tạo sau đại học,chuyên môn, nghiệp vụ, quốc phòng và an ninh, tin học, ngoại ngữ và tiếng dân tộc, bồi dưỡng nghiệp vụ bắt buộc theo Nghị định 18/2010/NĐ-CP ngày 05/03/2010 của Chính phủ; bồi dưỡng công chức giữ chức danh tư pháp</t>
  </si>
  <si>
    <t>KẾ HOẠCH ĐÀO TẠO, BỒI DƯỠNG CÔNG CHỨC, VIÊN CHỨC BỘ TƯ PHÁP NĂM 2016</t>
  </si>
  <si>
    <t>Lớp Bồi dưỡng kiến thức về quốc phòng - an ninh (đối tượng 3)</t>
  </si>
  <si>
    <t>Công chức, viên chức Cục Đăng ký quốc gia giao dịch bảo đảm</t>
  </si>
  <si>
    <t>Thủ trưởng, Chánh văn phòng (Trưởng phòng Tổng hợp - Hành chính), chuyên viên một số đơn vị trực thuộc Bộ</t>
  </si>
  <si>
    <t>Kinh phí hỗ trợ cử công chức, viên chức các đơn vị thuộc Bộ đi đào tạo trình độ lý luận chính trị, quản lý hành chính nhà nước, đào tạo sau đại học, chuyên môn, nghiệp vụ, kiến thức, kỹ năng chuyên ngành, kỹ năng lãnh đạo, quản lý, kiến thức quốc phòng và an ninh, ngoại ngữ, tin học, chức danh nghề nghiệp, bồi dưỡng bắt buộc cập nhật kiến thức</t>
  </si>
  <si>
    <t>Tại Hà Nội, Đắk Lắk và Hậu Giang</t>
  </si>
  <si>
    <t>Lớp bồi dưỡng nghiệp vụ thi hành án dân sự: Các điểm mới trong nghiệp vụ thi hành án dân sự theo quy định tại 05 Bộ luật: Dân sự, Hình sự, Tố tụng dân sự, Tố tụng hình sự, Tố tụng hành chính; Nghị định số 62/2015/NĐ-CP; biểu mẫu giấy tờ thi hành án; quản lý kho vật chứng và các quy định có liên quan đến công tác thi hành án dân sự</t>
  </si>
  <si>
    <t xml:space="preserve">Giáo viên các Trường Trung cấp Luật giảng dạy môn nghiệp vụ Hộ tịch; báo cáo viên của Sở Tư pháp </t>
  </si>
  <si>
    <t>Kinh phí tổ chức xây dựng, triển khai thực hiện kế hoạch đào tạo, bồi dưỡng của Bộ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</si>
  <si>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A. BỒI DƯỠNG CHO CÔNG CHỨC, VIÊN CHỨC 36 ĐƠN VỊ THUỘC BỘ  (trừ Tổng cục Thi hành án dân sự)</t>
  </si>
  <si>
    <t>Tại trụ sở            Bộ Tư pháp</t>
  </si>
  <si>
    <t>Tại trụ sở                Bộ Tư pháp</t>
  </si>
  <si>
    <t>B. BỒI DƯỠNG CHO CÔNG CHỨC, VIÊN CHỨC THI HÀNH ÁN DÂN SỰ</t>
  </si>
  <si>
    <t>ĐƠN VỊ CHỦ TRÌ, PHỐI HỢP</t>
  </si>
  <si>
    <t>Học viện Tư pháp chủ trì, phối hợp Vụ Tổ chức cán bộ, Vụ Pháp luật quốc tế</t>
  </si>
  <si>
    <t>Học viện Tư pháp chủ trì, phối hợp Cục Đăng ký quốc gia giao dịch bảo đảm</t>
  </si>
  <si>
    <t>Học viện Tư pháp chủ trì, phối hợp Vụ Tổ chức cán bộ, Vụ Pháp luật dân sự - kinh tế</t>
  </si>
  <si>
    <t>Vụ Tổ chức cán bộ chủ trì, phối hợp Vụ Hợp tác quốc tế</t>
  </si>
  <si>
    <t>Học viện Tư pháp chủ trì, phối hợp Tổng cục Thi hành án dân sự</t>
  </si>
  <si>
    <t>Tổng cục Thi hành án dân sự chủ trì, phối hợp các Cục Thi hành án dân sự địa phương</t>
  </si>
  <si>
    <t>Học viện Tư pháp chủ trì, phối hợp Cục Hộ tịch, quốc tịch, chứng thực</t>
  </si>
  <si>
    <t>C. HỖ TRỢ BỒI DƯỠNG CHO CÔNG CHỨC CÁC BỘ, NGÀNH VÀ ĐỊA PHƯƠNG</t>
  </si>
  <si>
    <t>Công chức, viên chức Bộ Tư pháp, các Bộ, ngành và cán bộ làm công tác pháp chế ở các cơ quan chuyên môn thuộc Hội đồng nhân dân, UBND các cấp và Sở Tư pháp</t>
  </si>
  <si>
    <t>Vụ Tổ chức cán bộ chủ trì, phối hợp Trung tâm biên, phiên dịch quốc gia</t>
  </si>
  <si>
    <r>
      <t xml:space="preserve">KẾ HOẠCH                     KINH PHÍ                       </t>
    </r>
    <r>
      <rPr>
        <b/>
        <sz val="11"/>
        <color indexed="8"/>
        <rFont val="Times New Roman"/>
        <family val="1"/>
      </rPr>
      <t>(TRIỆU ĐỒNG)</t>
    </r>
  </si>
  <si>
    <t>Lớp bồi dưỡng lãnh đạo      cấp Phòng</t>
  </si>
  <si>
    <t>Lớp bồi dưỡng tiếng Anh       pháp lý</t>
  </si>
  <si>
    <t>Lớp bồi dưỡng kiến thức chuyên sâu về lĩnh vực       hành chính</t>
  </si>
  <si>
    <t xml:space="preserve">Tổng cục Thi hành án    dân sự </t>
  </si>
  <si>
    <t>Lớp bồi dưỡng ngạch Thư ký thi hành án</t>
  </si>
  <si>
    <t xml:space="preserve">Tại Hà Nội và Tp. Hồ Chí Minh và địa phương                   liên kết
</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</si>
  <si>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</si>
  <si>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</si>
  <si>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</si>
  <si>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</si>
  <si>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</si>
  <si>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</si>
  <si>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Lớp bồi dưỡng kiến thức chuyên sâu về lĩnh vực                           dân sự</t>
  </si>
  <si>
    <t>Lớp bồi dưỡng nghiệp vụ về đăng ký giao dịch bảo đảm và kỹ năng có liên quan</t>
  </si>
  <si>
    <t>(Ban hành kèm theo Quyết định số 2274/QĐ-BTP ngày 30 tháng 12 năm 2015 của Bộ Tư pháp)</t>
  </si>
  <si>
    <t>Lớp bồi dưỡng kiến thức chuyên sâu về lĩnh vực hành chính công, tổ chức bộ máy, công chức công vụ</t>
  </si>
  <si>
    <t>03 tháng/lớp
Quý III</t>
  </si>
  <si>
    <t>Công chức, viên chức làm công tác hội nhập quốc tế của các đơn vị thuộc Bộ</t>
  </si>
  <si>
    <t xml:space="preserve">Lớp bồi dưỡng kiến thức chuyên sâu về lĩnh vực pháp luật quốc tế, đầu tư quốc tế </t>
  </si>
  <si>
    <t>Tổng cộng: 20.500,00 triệu đồng.
Bằng chữ: Hai mươi tỷ, năm trăm triệu đồng chẵn./.</t>
  </si>
  <si>
    <t>Lớp bồi dưỡng công tác phòng cháy, chữa cháy</t>
  </si>
  <si>
    <t xml:space="preserve">Lớp bồi dưỡng nghiệp vụ về tài chính, kế toán </t>
  </si>
  <si>
    <t xml:space="preserve">Lớp bồi dưỡng kỹ năng, nghiệp vụ công tác bảo vệ </t>
  </si>
  <si>
    <t xml:space="preserve">Lớp bồi dưỡng nghiệp vụ quản lý cấp Phòng </t>
  </si>
  <si>
    <t>72/01 lớp</t>
  </si>
  <si>
    <t>Trưởng phòng, Phó Trưởng phòng và tương đương chưa có chứng chỉ bồi dưỡng nghiệp vụ quản lý cấp Phòng (mỗi đơn vị cử từ 01-02 người)</t>
  </si>
  <si>
    <t>Trưởng phòng, Phó Trưởng phòng và tương đương của các đơn vị thuộc Bộ (mỗi đơn vị cử 02 người)</t>
  </si>
  <si>
    <t>Phó Vụ trưởng và tương đương của các đơn vị thuộc Bộ (mỗi đơn vị cử 01-02 người)</t>
  </si>
  <si>
    <t>Lớp bồi dưỡng tiếng Anh pháp lý cơ bản</t>
  </si>
  <si>
    <t>Lớp bồi dưỡng tiếng Anh pháp lý nâng cao</t>
  </si>
  <si>
    <t>Lớp bồi dưỡng kiến thức, kỹ năng pháp luật quốc tế về giải quyết tranh chấp đầu tư quốc tế cho công chức, viên chức thuộc Bộ</t>
  </si>
  <si>
    <t>03 tháng/lớp
Quý I, II</t>
  </si>
  <si>
    <t>Công chức lãnh đạo cấp Vụ (thuộc đối tượng 2 theo quy định)</t>
  </si>
  <si>
    <t>03 tháng/khóa</t>
  </si>
  <si>
    <t xml:space="preserve">Chọn, cử đi học kiến thức quốc phòng - an ninh </t>
  </si>
  <si>
    <t xml:space="preserve">Công chức, viên chức các đơn vị thuộc Bộ </t>
  </si>
  <si>
    <t>D. CHỌN, CỬ ĐI ĐÀO TẠO, BỒI DƯỠNG</t>
  </si>
  <si>
    <t>B. BỒI DƯỠNG CHUYÊN NGÀNH, BỒI DƯỠNG THEO VỊ TRÍ VIỆC LÀM VÀ NÂNG CAO KIẾN THỨC, NĂNG LỰC HỘI NHẬP QUỐC TẾ</t>
  </si>
  <si>
    <t>C. BỒI DƯỠNG KIẾN THỨC NGOẠI NGỮ</t>
  </si>
  <si>
    <t>A. BỒI DƯỠNG BẮT BUỘC ĐÁP ỨNG TIÊU CHUẨN CHỨC DANH</t>
  </si>
  <si>
    <t>NỘI DUNG ĐÀO TẠO, BỒI DƯỠNG</t>
  </si>
  <si>
    <t>Chọn, cử đi học sau đại học phù hợp với vị trí việc làm</t>
  </si>
  <si>
    <t>Công chức, viên chức trong diện bổ nhiệm lãnh đạo cấp Vụ và tương đương hoặc quy hoạch lãnh đạo cấp Vụ và tương đương</t>
  </si>
  <si>
    <t>Vụ trưởng và quy hoạch Vụ trưởng hoặc tương đương của các đơn vị thuộc Bộ</t>
  </si>
  <si>
    <t>Lớp bồi dưỡng kiến thức văn hóa công sở, nâng cao ý thức đạo đức công vụ, đạo đức nghề nghiệp</t>
  </si>
  <si>
    <t>Ban Chỉ huy, Đội phòng cháy, chữa cháy, cán bộ nòng cốt và một số đơn vị</t>
  </si>
  <si>
    <t>Lớp bồi dưỡng kỹ năng kiểm tra, rà soát, pháp điển hóa văn bản pháp luật</t>
  </si>
  <si>
    <t xml:space="preserve">Công chức, viên chức lãnh đạo cấp Vụ, cấp Phòng của các đơn vị thuộc Bộ </t>
  </si>
  <si>
    <t>Chọn, cử đi học ngoại ngữ (ưu tiên tiếng Anh giao tiếp)</t>
  </si>
  <si>
    <t>Tại Học viện Chính trị của Bộ Quốc phòng</t>
  </si>
  <si>
    <t xml:space="preserve">Chọn, cử đi học cao cấp lý luận chính trị theo tiêu chuẩn quy định cho cán bộ lãnh đạo, quản lý </t>
  </si>
  <si>
    <t>02 năm trở lên</t>
  </si>
  <si>
    <t>Lớp bồi dưỡng nghiệp vụ công tác tổ chức cán bộ và phương pháp quản lý nhân sự</t>
  </si>
  <si>
    <t>Lớp bồi dưỡng: cập nhật kiến thức, kỹ năng, phương pháp lãnh đạo của người đứng đầu đơn vị thuộc Bộ</t>
  </si>
  <si>
    <t>Lớp bồi dưỡng cập nhật kiến thức, kỹ năng, phương pháp lãnh đạo của Phó Vụ trưởng</t>
  </si>
  <si>
    <t>Lớp bồi dưỡng cập nhật kiến thức, kỹ năng, phương pháp lãnh đạo cấp Phòng</t>
  </si>
  <si>
    <t xml:space="preserve">Lớp bồi dưỡng nghiệp vụ công tác thanh tra, kiểm tra  </t>
  </si>
  <si>
    <t>Công chức Thanh tra, các đơn vị thuộc Bộ làm nhiệm vụ liên quan đến thanh tra, kiểm tra</t>
  </si>
  <si>
    <t>Lớp xây dựng và phân tích chính sách pháp luật</t>
  </si>
  <si>
    <t>Lớp bồi dưỡng nghiệp vụ, kỹ năng lập đề nghị, soạn thảo, góp ý, thẩm định văn bản pháp luật</t>
  </si>
  <si>
    <t xml:space="preserve">Lớp tập huấn về quy chế đối ngoại của Đảng, Nhà nước, của Bộ Tư pháp </t>
  </si>
  <si>
    <t>Cán bộ, nhân viên làm công tác bảo vệ cơ quan Bộ và các đơn vị trực thuộc Bộ</t>
  </si>
  <si>
    <t>Công chức, viên chức có liên quan của các đơn vị thuộc Bộ</t>
  </si>
  <si>
    <t>Công chức, viên chức các đơn vị có liên quan; công chức Sở Tư pháp một số địa phương</t>
  </si>
  <si>
    <t>Công chức các đơn vị xây dựng, thẩm định văn bản pháp luật các đơn vị thuộc Bộ và công chức ở Cục, Tổng cục trực thuộc Bộ; công chức Sở Tư pháp một số địa phương</t>
  </si>
  <si>
    <t>Công chức các đơn vị xây dựng, thẩm định văn bản pháp luật và công chức ở Cục, Tổng cục trực thuộc Bộ</t>
  </si>
  <si>
    <t>Chánh Văn phòng (hoặc Trưởng phòng Tổng hợp - Hành chính) và cán bộ trực tiếp làm công tác tài chính, kế toán tại các đơn vị thuộc Bộ</t>
  </si>
  <si>
    <t>Tại cơ quan            Bộ Tư pháp</t>
  </si>
  <si>
    <t>Chọn, cử đi bồi dưỡng kiến thức, kỹ năng, phương pháp chuyên ngành; kiến thức, kỹ năng, phương pháp thực hiện nhiệm vụ, công vụ được giao; bồi dưỡng chuyên môn, nghiệp vụ, vị trí việc làm và các chương trình bồi dưỡng khác có liên quan</t>
  </si>
  <si>
    <t>Theo quy định chung</t>
  </si>
  <si>
    <r>
      <t xml:space="preserve">KẾ HOẠCH                     KINH PHÍ                       </t>
    </r>
    <r>
      <rPr>
        <b/>
        <sz val="11"/>
        <color indexed="8"/>
        <rFont val="Times New Roman"/>
        <family val="1"/>
      </rPr>
      <t>(TRIỆU ĐỒNG)</t>
    </r>
  </si>
  <si>
    <t>Công chức, viên chức các đơn vị thuộc Bộ (bao gồm một số công chức, viên chức trẻ chưa qua bồi dưỡng)</t>
  </si>
  <si>
    <t>Lớp bồi dưỡng kỹ năng biên, phiên dịch</t>
  </si>
  <si>
    <t>10/01 lớp</t>
  </si>
  <si>
    <t>18 người</t>
  </si>
  <si>
    <t xml:space="preserve">50 người </t>
  </si>
  <si>
    <t>100 người</t>
  </si>
  <si>
    <t>20 người</t>
  </si>
  <si>
    <t>01 tháng/khóa
Thực hiện cả năm</t>
  </si>
  <si>
    <t>Chi tiết xem tại Công văn số 76/HVTP-BDCB ngày 10/02/2017 của Học viện Tư pháp</t>
  </si>
  <si>
    <t>Trong nước</t>
  </si>
  <si>
    <t>01 ngày/lớp
Học vào thứ 7 trong tháng 5</t>
  </si>
  <si>
    <t>02 ngày/lớp
Học vào giờ hành chính trong tháng 4</t>
  </si>
  <si>
    <t>Học vào thứ 7, chủ nhật, từ ngày 22/4/2017 đến ngày 18/06/2017</t>
  </si>
  <si>
    <t>Học ngày 27,28/6/2017</t>
  </si>
  <si>
    <t>Học ngày 29,30/6/2017</t>
  </si>
  <si>
    <t>Công chức, viên chức các đơn vị thuộc Bộ (lớp thứ nhất)</t>
  </si>
  <si>
    <t>Công chức, viên chức các đơn vị thuộc Bộ (lớp thứ hai)</t>
  </si>
  <si>
    <t>Học ngày 5,6,7/7/2017</t>
  </si>
  <si>
    <t>Học ngày 29,30,31/3/2017</t>
  </si>
  <si>
    <t>Học ngày 19,20,21/4/2017</t>
  </si>
  <si>
    <t>Học ngày 23/6/2017</t>
  </si>
  <si>
    <t>Học ngày 25,26,27/7/2017</t>
  </si>
  <si>
    <t>Học ngày 20,21,22/6/2017</t>
  </si>
  <si>
    <t>Học ngày 13,14,15/6/2017</t>
  </si>
  <si>
    <t>Học ngày 6,7,8/6/2017</t>
  </si>
  <si>
    <t>01 tháng/lớp
Tháng 4</t>
  </si>
  <si>
    <t>Đề nghị đăng ký cụ thể tháng tham dự khóa học.</t>
  </si>
  <si>
    <t>- Tại chức: Nam trên 40 tuổi, nữ trên 35 tuổi.
- Tập trung: Nam dưới 40 tuổi, nữ dưới 35 tuổi.</t>
  </si>
  <si>
    <t>Đề nghị đơn vị đề xuất cụ thể nội dung bồi dưỡng phù hợp với vị trí việc làm của công chức, viên chức thuộc đơn vị.</t>
  </si>
  <si>
    <t>KẾ HOẠCH ĐÀO TẠO, BỒI DƯỠNG CÔNG CHỨC, VIÊN CHỨC CÁC ĐƠN VỊ THUỘC BỘ NĂM 2017</t>
  </si>
  <si>
    <t xml:space="preserve">Công chức, viên chức các đơn vị thuộc Bộ chưa đáp ứng tiêu chuẩn theo quy định hoặc chuẩn bị dự thi nâng ngạch </t>
  </si>
  <si>
    <t>Chọn, cử đi học lớp bồi dưỡng ngạch chuyên viên và chuyên viên chính</t>
  </si>
  <si>
    <t>Chọn, cử đi học lớp bồi dưỡng ngạch chuyên viên cao cấp</t>
  </si>
  <si>
    <t>Học 03 ngày/lớp Tháng 5/2017</t>
  </si>
  <si>
    <t>Chi tiết xem tại Công văn số 87/TCCB-ĐTBD ngày 17/02/2017 của Vụ Tổ chức cán bộ</t>
  </si>
  <si>
    <t>Đề nghị ghi rõ đi học trình độ thạc sỹ, tiến sỹ trong nước hoặc nước ngoài, chuyên ngành đào tạo</t>
  </si>
  <si>
    <t>- Tại chức 02 năm/khóa (tháng 12)
- Tập trung 10 tháng/khóa (tháng 9)</t>
  </si>
  <si>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</si>
  <si>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</si>
  <si>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</si>
  <si>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</si>
  <si>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</si>
  <si>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</si>
  <si>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</si>
  <si>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</si>
  <si>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</si>
  <si>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</si>
  <si>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</si>
  <si>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</si>
  <si>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</si>
  <si>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</si>
  <si>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</si>
  <si>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</si>
  <si>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</si>
  <si>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</si>
  <si>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1.250/khoá</t>
  </si>
  <si>
    <t>150/khoá</t>
  </si>
  <si>
    <t>Lớp bồi dưỡng tiền 
công vụ</t>
  </si>
  <si>
    <t>Lớp bồi dưỡng nguồn bổ nhiệm trợ giúp viên
pháp lý</t>
  </si>
  <si>
    <t>Cục Trợ giúp 
pháp lý</t>
  </si>
  <si>
    <t xml:space="preserve">Lớp bồi dưỡng về 
nghiệp vụ bảo vệ </t>
  </si>
  <si>
    <t>Công chức, viên chức 
Bộ Tư pháp</t>
  </si>
  <si>
    <t>Công chức, viên chức trẻ 
có trình độ chuyên môn 
sâu của Bộ Tư pháp 
giai đoạn 2014 -2020</t>
  </si>
  <si>
    <t>Kinh phí đào tạo do Bộ Tài chính cấp riêng và thu phí theo quy định</t>
  </si>
  <si>
    <t>Tổng cộng: 9.500,00 triệu đồng.
Bằng chữ: Chín tỷ, năm trăm triệu đồng chẵn.</t>
  </si>
  <si>
    <t>KẾ HOẠCH KINH PHÍ                             (TRIỆU ĐỒNG)</t>
  </si>
  <si>
    <t>Lớp tập huấn kỹ năng lập đề nghị xây dựng văn bản pháp luật, lập dự kiến chương trình xây dựng luật, pháp lệnh, đánh giá tác động của chính sách, phân tích chính sách và soạn thảo văn bản pháp luật; tập huấn nghiệp vụ kiểm tra, rà soát, hệ thống hóa văn bản QPPL</t>
  </si>
  <si>
    <t>Viên chức của Trung tâm đã qua lớp đào tạo luật sư</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</si>
  <si>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Thái Nguyên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</si>
  <si>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Đồng Hới</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</si>
  <si>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Tây Bắc</t>
  </si>
  <si>
    <t>Quý II, III, IV</t>
  </si>
  <si>
    <t>02 tháng/lớp
Quý II, IV</t>
  </si>
  <si>
    <t>Lãnh đạo phụ trách và công chức được phân công làm công tác xử lý vi phạm hành chính và theo dõi thi hành pháp luật của các Sở Tư pháp tại 63 tỉnh thành trên cả nước và các tổ chức tổ chức pháp chế của các Bộ, ngành; lãnh đạo UBND và cán bộ  Phòng Nội chính của 63 tỉnh thành...</t>
  </si>
  <si>
    <t>09 lớp</t>
  </si>
  <si>
    <t>Lớp tập huấn nghiệp vụ liên quan đến công tác xử lý vi phạm hành chính và theo dõi thi hành pháp luật</t>
  </si>
  <si>
    <t>80/khóa</t>
  </si>
  <si>
    <t>Tại cơ quan 
Bộ Tư pháp</t>
  </si>
  <si>
    <t>Tại miền Bắc, 
miền Nam</t>
  </si>
  <si>
    <t>Tại miền Bắc,
 miền Trung, 
miền Nam</t>
  </si>
  <si>
    <t>Cục Quản lý xử lý vi phạm hành chính và theo dõi thi hành 
pháp luật</t>
  </si>
  <si>
    <t>KẾ HOẠCH KINH PHÍ                                        (TRIỆU ĐỒNG)</t>
  </si>
  <si>
    <t xml:space="preserve">12 tháng/khóa
Quý III
</t>
  </si>
  <si>
    <t xml:space="preserve"> Tại Hà Nội và Tp. Hồ Chí Minh</t>
  </si>
  <si>
    <t xml:space="preserve">12 tháng/khóa 
Quý III
</t>
  </si>
  <si>
    <t xml:space="preserve">12 tháng/khóa
Quý I, II, III, IV
</t>
  </si>
  <si>
    <t xml:space="preserve">06 tháng/khóa
Quý I, II, III, IV
</t>
  </si>
  <si>
    <t xml:space="preserve">Tại Hà Nội và Tp. Hồ Chí Minh
</t>
  </si>
  <si>
    <t xml:space="preserve">03 tháng/khóa
Quý III, IV                       </t>
  </si>
  <si>
    <t xml:space="preserve">Tại Hà Nội và Tp. Hồ Chí Minh và địa phương liên kết
</t>
  </si>
  <si>
    <t xml:space="preserve">THỜI GIAN </t>
  </si>
  <si>
    <t>Quý I, II, III, IV</t>
  </si>
  <si>
    <t>TÊN LỚP BỒI DƯỠNG</t>
  </si>
  <si>
    <t>Cán bộ trong diện bổ nhiệm
 thẩm phán</t>
  </si>
  <si>
    <t>Học viện Tư pháp chủ trì, phối hợp với Vụ Các vấn đề chung về xây dựng pháp luật, Cục Kiểm tra văn bản quy phạm pháp luật</t>
  </si>
  <si>
    <t>70/01 lớp</t>
  </si>
  <si>
    <t>120-150/02 lớp</t>
  </si>
  <si>
    <t>Kinh phí quản lý hành chính</t>
  </si>
  <si>
    <t xml:space="preserve"> Trung tâm Lý lịch tư pháp quốc gia</t>
  </si>
  <si>
    <t>03 ngày/lớp
Quý IV</t>
  </si>
  <si>
    <t>Tổ chức Đoàn đi học tập, nghiên cứu các lĩnh vực pháp luật chuyên sâu</t>
  </si>
  <si>
    <t>Tại Trường Đại học Luật Hà Nội</t>
  </si>
  <si>
    <t>01 ngày/lớp
Quý II</t>
  </si>
  <si>
    <t>Kinh phí nghiệp vụ và kinh phí 4% lệ phí cấp phiếu lý lịch tư pháp Sở Tư pháp chuyển về Trung tâm lý lịch tư pháp</t>
  </si>
  <si>
    <t>Kinh phí triển khai Đề án và kinh phí 4% lệ phí cấp phiếu lý lịch tư pháp Sở Tư pháp chuyển về Trung tâm lý lịch tư pháp</t>
  </si>
  <si>
    <t>Lớp tập huấn việc thực hiện Luật Hộ tịch</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</si>
  <si>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</si>
  <si>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</si>
  <si>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</si>
  <si>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</si>
  <si>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</si>
  <si>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</si>
  <si>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</si>
  <si>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</si>
  <si>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</si>
  <si>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</si>
  <si>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</si>
  <si>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</si>
  <si>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</si>
  <si>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</si>
  <si>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</si>
  <si>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</si>
  <si>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</si>
  <si>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</si>
  <si>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</si>
  <si>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</si>
  <si>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</si>
  <si>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</si>
  <si>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</si>
  <si>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</si>
  <si>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</si>
  <si>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</si>
  <si>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</si>
  <si>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</si>
  <si>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</si>
  <si>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</si>
  <si>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</si>
  <si>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</si>
  <si>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</si>
  <si>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</si>
  <si>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</si>
  <si>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</si>
  <si>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</si>
  <si>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</si>
  <si>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</si>
  <si>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</si>
  <si>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</si>
  <si>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</si>
  <si>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</si>
  <si>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</si>
  <si>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</si>
  <si>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</si>
  <si>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</si>
  <si>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</si>
  <si>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</si>
  <si>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</si>
  <si>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</si>
  <si>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</si>
  <si>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</si>
  <si>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</si>
  <si>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</si>
  <si>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</si>
  <si>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</si>
  <si>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</si>
  <si>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</si>
  <si>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</si>
  <si>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</si>
  <si>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</si>
  <si>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</si>
  <si>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</si>
  <si>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</si>
  <si>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</si>
  <si>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</si>
  <si>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</si>
  <si>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</si>
  <si>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</si>
  <si>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</si>
  <si>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</si>
  <si>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</si>
  <si>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</si>
  <si>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</si>
  <si>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</si>
  <si>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</si>
  <si>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</si>
  <si>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</si>
  <si>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</si>
  <si>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</si>
  <si>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</si>
  <si>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</si>
  <si>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</si>
  <si>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</si>
  <si>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</si>
  <si>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</si>
  <si>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</si>
  <si>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</si>
  <si>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</si>
  <si>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</si>
  <si>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</si>
  <si>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</si>
  <si>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</si>
  <si>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</si>
  <si>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</si>
  <si>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</si>
  <si>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</si>
  <si>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</si>
  <si>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</si>
  <si>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</si>
  <si>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</si>
  <si>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</si>
  <si>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</si>
  <si>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</si>
  <si>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</si>
  <si>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</si>
  <si>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</si>
  <si>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</si>
  <si>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</si>
  <si>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</si>
  <si>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</si>
  <si>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</si>
  <si>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</si>
  <si>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</si>
  <si>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</si>
  <si>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</si>
  <si>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</si>
  <si>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</si>
  <si>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</si>
  <si>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</si>
  <si>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</si>
  <si>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</si>
  <si>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</si>
  <si>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</si>
  <si>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</si>
  <si>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</si>
  <si>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</si>
  <si>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</si>
  <si>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</si>
  <si>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</si>
  <si>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</si>
  <si>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</si>
  <si>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</si>
  <si>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</si>
  <si>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</si>
  <si>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</si>
  <si>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</si>
  <si>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</si>
  <si>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</si>
  <si>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</si>
  <si>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</si>
  <si>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</si>
  <si>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</si>
  <si>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</si>
  <si>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</si>
  <si>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</si>
  <si>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</si>
  <si>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</si>
  <si>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</si>
  <si>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</si>
  <si>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</si>
  <si>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</si>
  <si>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</si>
  <si>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</si>
  <si>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</si>
  <si>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</si>
  <si>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</si>
  <si>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</si>
  <si>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</si>
  <si>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</si>
  <si>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</si>
  <si>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</si>
  <si>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</si>
  <si>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</si>
  <si>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</si>
  <si>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</si>
  <si>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</si>
  <si>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</si>
  <si>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</si>
  <si>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</si>
  <si>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</si>
  <si>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</si>
  <si>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</si>
  <si>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</si>
  <si>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</si>
  <si>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</si>
  <si>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</si>
  <si>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</si>
  <si>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</si>
  <si>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</si>
  <si>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</si>
  <si>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</si>
  <si>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</si>
  <si>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</si>
  <si>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</si>
  <si>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</si>
  <si>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</si>
  <si>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</si>
  <si>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</si>
  <si>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</si>
  <si>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</si>
  <si>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</si>
  <si>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</si>
  <si>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</si>
  <si>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</si>
  <si>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</si>
  <si>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</si>
  <si>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</si>
  <si>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</si>
  <si>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</si>
  <si>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</si>
  <si>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</si>
  <si>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</si>
  <si>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</si>
  <si>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</si>
  <si>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</si>
  <si>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</si>
  <si>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</si>
  <si>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</si>
  <si>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</si>
  <si>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</si>
  <si>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</si>
  <si>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</si>
  <si>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</si>
  <si>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</si>
  <si>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</si>
  <si>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</si>
  <si>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</si>
  <si>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</si>
  <si>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</si>
  <si>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</si>
  <si>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</si>
  <si>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</si>
  <si>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</si>
  <si>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</si>
  <si>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</si>
  <si>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</si>
  <si>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</si>
  <si>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</si>
  <si>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</si>
  <si>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</si>
  <si>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</si>
  <si>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</si>
  <si>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</si>
  <si>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</si>
  <si>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</si>
  <si>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</si>
  <si>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</si>
  <si>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</si>
  <si>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</si>
  <si>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</si>
  <si>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</si>
  <si>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</si>
  <si>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</si>
  <si>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</si>
  <si>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</si>
  <si>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</si>
  <si>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</si>
  <si>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</si>
  <si>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</si>
  <si>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</si>
  <si>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</si>
  <si>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</si>
  <si>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</si>
  <si>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</si>
  <si>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</si>
  <si>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</si>
  <si>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</si>
  <si>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</si>
  <si>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</si>
  <si>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</si>
  <si>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</si>
  <si>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</si>
  <si>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</si>
  <si>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</si>
  <si>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</si>
  <si>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</si>
  <si>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</si>
  <si>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</si>
  <si>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</si>
  <si>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</si>
  <si>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</si>
  <si>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</si>
  <si>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</si>
  <si>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</si>
  <si>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</si>
  <si>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</si>
  <si>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</si>
  <si>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</si>
  <si>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</si>
  <si>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</si>
  <si>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</si>
  <si>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</si>
  <si>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</si>
  <si>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</si>
  <si>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</si>
  <si>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</si>
  <si>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</si>
  <si>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</si>
  <si>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</si>
  <si>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</si>
  <si>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</si>
  <si>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</si>
  <si>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</si>
  <si>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</si>
  <si>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</si>
  <si>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</si>
  <si>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</si>
  <si>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</si>
  <si>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</si>
  <si>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</si>
  <si>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</si>
  <si>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</si>
  <si>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</si>
  <si>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</si>
  <si>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</si>
  <si>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</si>
  <si>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</si>
  <si>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</si>
  <si>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</si>
  <si>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</si>
  <si>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</si>
  <si>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</si>
  <si>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</si>
  <si>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</si>
  <si>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</si>
  <si>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</si>
  <si>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</si>
  <si>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</si>
  <si>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</si>
  <si>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</si>
  <si>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</si>
  <si>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</si>
  <si>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</si>
  <si>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</si>
  <si>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</si>
  <si>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</si>
  <si>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</si>
  <si>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</si>
  <si>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</si>
  <si>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</si>
  <si>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</si>
  <si>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</si>
  <si>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</si>
  <si>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</si>
  <si>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</si>
  <si>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</si>
  <si>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</si>
  <si>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</si>
  <si>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</si>
  <si>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</si>
  <si>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</si>
  <si>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</si>
  <si>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</si>
  <si>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</si>
  <si>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</si>
  <si>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</si>
  <si>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</si>
  <si>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</si>
  <si>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</si>
  <si>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</si>
  <si>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</si>
  <si>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</si>
  <si>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</si>
  <si>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</si>
  <si>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</si>
  <si>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</si>
  <si>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</si>
  <si>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</si>
  <si>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</si>
  <si>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</si>
  <si>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</si>
  <si>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</si>
  <si>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</si>
  <si>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</si>
  <si>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</si>
  <si>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</si>
  <si>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</si>
  <si>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</si>
  <si>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</si>
  <si>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</si>
  <si>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</si>
  <si>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</si>
  <si>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</si>
  <si>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</si>
  <si>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</si>
  <si>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</si>
  <si>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</si>
  <si>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</si>
  <si>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</si>
  <si>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</si>
  <si>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</si>
  <si>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</si>
  <si>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</si>
  <si>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</si>
  <si>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</si>
  <si>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</si>
  <si>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</si>
  <si>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</si>
  <si>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</si>
  <si>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</si>
  <si>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</si>
  <si>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</si>
  <si>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</si>
  <si>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</si>
  <si>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</si>
  <si>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</si>
  <si>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</si>
  <si>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</si>
  <si>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</si>
  <si>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</si>
  <si>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</si>
  <si>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</si>
  <si>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</si>
  <si>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</si>
  <si>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</si>
  <si>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</si>
  <si>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</si>
  <si>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</si>
  <si>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</si>
  <si>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</si>
  <si>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DỰ KIẾN KẾ HOẠCH ĐÀO TẠO, BỒI DƯỠNG CÔNG CHỨC, VIÊN CHỨC BỘ TƯ PHÁP NĂM 2016</t>
  </si>
  <si>
    <t>Lớp bồi dưỡng về hạch toán, theo dõi thu chi, nhập xuất tiền, tài sản cho phù hợp với Luật Thi hành án sửa đổi năm 2014</t>
  </si>
  <si>
    <t>NỘI DUNG BỒI DƯỠNG</t>
  </si>
  <si>
    <t>Kế toán nghiệp vụ phù hợp với Luật Thi hành án sửa đổi năm 2014</t>
  </si>
  <si>
    <t>Kế toán các Cục THADS và Chi cục THADS</t>
  </si>
  <si>
    <t xml:space="preserve">831/6 lớp </t>
  </si>
  <si>
    <t>Tại miền Bắc và miền Nam</t>
  </si>
  <si>
    <t>Chưa kể kinh phí nghiệp vụ dự kiến 831 triệu</t>
  </si>
  <si>
    <t>03 ngàylớp
Quý II</t>
  </si>
  <si>
    <t>Tổng cục Thi hành án dân sự phối hợp  cơ quan thi hành án địa phương</t>
  </si>
  <si>
    <t>Lớp bồi dưỡng nghiệp vụ thi hành án</t>
  </si>
  <si>
    <t>Hướng dẫn thực hiện các quy định về miễn, giảm nghĩa vụ thi hành án đối với khoản thu nộp NSNN; thực hiện một số thủ tục trong quản lý hành chính về THADS; bồi dưỡng kiến thức về ủy thác tư pháp, tương trợ tư pháp, pháp luật phá sản và các văn bản khác có liên quan</t>
  </si>
  <si>
    <t>Thủ trưởng cơ quan THADS cấp tỉnh, cấp huyện; Trưởng phòng nghiệp vụ thuộc Cục THADS và Giám thị trại giam, trại tam giam</t>
  </si>
  <si>
    <t xml:space="preserve">900/03 lớp </t>
  </si>
  <si>
    <t>04 ngày/lớp
Quý II</t>
  </si>
  <si>
    <t>Lớp bồi dưỡng nghiệp vụ thi hành án dân sự</t>
  </si>
  <si>
    <t>Tập huấn chuyên sâu về kỹ năng áp dụng biện pháp cưỡng chế kê biên, xử lý tài sản của người phải thi hành án</t>
  </si>
  <si>
    <t>Thủ trưởng cơ quan THADS cấp tỉnh, cấp huyện và chấp hành viên</t>
  </si>
  <si>
    <t xml:space="preserve">Tại miền Bắc, miền Trung và miền Nam </t>
  </si>
  <si>
    <t>02 ngày/lớp 
Quý IV</t>
  </si>
  <si>
    <t>Lớp bồi dưỡng ngạch Thư ký THA</t>
  </si>
  <si>
    <t>Bồi dưỡng ngạch công chức</t>
  </si>
  <si>
    <t>Tại Hà Nội và Tp Hồ Chí Minh</t>
  </si>
  <si>
    <t>06 tuần/lớp 
Quý II hoặc Quý IV</t>
  </si>
  <si>
    <t>Công chức là nguồn bổ nhiệm Thư ký THA</t>
  </si>
  <si>
    <t>Công chức là nguồn bổ nhiệm Chấp hành viên trung cấp</t>
  </si>
  <si>
    <t>Công chức là nguồn bổ nhiệm Chấp hành viên cao cấp</t>
  </si>
  <si>
    <t>Tổng cục Thi hành án dân sự chủ trì, phối hợp với các Cục Thi hành án dân sự địa phương</t>
  </si>
  <si>
    <t>Xây dựng tài liệu bồi dưỡng ngạch chấp hành viên cao cấp</t>
  </si>
  <si>
    <t>6 tuần/lớp vào quý IV</t>
  </si>
  <si>
    <t xml:space="preserve">08 tuần/lớp 
Quý II </t>
  </si>
  <si>
    <t>Lớp bồi dưỡng lãnh đạo cấp Phòng</t>
  </si>
  <si>
    <t>Bồi dưỡng chức danh lãnh đạo</t>
  </si>
  <si>
    <t>6 tuần /lớp
Quý II</t>
  </si>
  <si>
    <t>Lớp Bồi dưỡng kiến thức về an ninh quốc phòng (đối tượng 3)</t>
  </si>
  <si>
    <t>Trưởng phòng, Phó trưởng phòng và các chức danh tương đương của các cục, vụ, viện, các tổ chức sự nghiệp; Hiệu trưởng, Phó Hiệu trưởng các trường trung cấp chuyên nghiệp</t>
  </si>
  <si>
    <t>Lớp Bồi dưỡng nghiệp vụ Quản lý dành cho Phó Vụ trưởng và tương đương</t>
  </si>
  <si>
    <t>Công chức, viên chức giữ chức vụ hoặc được quy hoạch Phó Vụ trưởng hoặc tương đương</t>
  </si>
  <si>
    <t>Tổ chức Lớp bồi dưỡng kiến thức chuyên môn, kỹ năng và nghiệp vụ pháp chế cho công chức, viên chức các Bộ, ngành và  cán bộ làm công tác pháp chế ở các cơ quan chuyên môn thuộc UBND các cấp và Sở Tư pháp</t>
  </si>
  <si>
    <t>Công chức, viên chức các Bộ, ngành và  cán bộ làm công tác pháp chế ở các cơ quan chuyên môn thuộc UBND các cấp và Sở Tư pháp</t>
  </si>
  <si>
    <t>2 ngày/lớp 
Quý II</t>
  </si>
  <si>
    <t>Học viện Tư pháp chủ trì, phối hợp với Vụ Tổ chức cán bộ</t>
  </si>
  <si>
    <t>Học viện Tư pháp chủ trì, phối hợp với Cục Hộ tịch, quốc tịch, chứng thực</t>
  </si>
  <si>
    <t>Học viện Tư pháp chủ trì, phối hợp với Vụ Các vấn đề chung về xây dựng pháp luật</t>
  </si>
  <si>
    <t>Lớp bồi dưỡng ngoại ngữ cho cán bộ chủ chốt Trường Đại học Luật Hà Nội</t>
  </si>
  <si>
    <t>Cán bộ chủ chốt trong Trường, các ứng viên đăng ký xét đạt tiêu chuẩn công nhận chức danh Giáo sư, Phó Giáo sư năm 2017</t>
  </si>
  <si>
    <t>Kinh phí của Nhà trường.</t>
  </si>
  <si>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Vị Thanh</t>
  </si>
  <si>
    <t>Bồi dưỡng tin học văn phòng, tiếng Anh pháp lý</t>
  </si>
  <si>
    <t>Công chức, viên chức Trường Trung cấp Luật Thái Nguyên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</si>
</sst>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s>
  <fonts count="91">
    <font>
      <sz val="12"/>
      <name val=".VnTime"/>
      <family val="0"/>
    </font>
    <font>
      <sz val="8"/>
      <name val=".VnTime"/>
      <family val="2"/>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2"/>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2"/>
    </font>
    <font>
      <b/>
      <i/>
      <sz val="13"/>
      <color indexed="8"/>
      <name val="Times New Roman"/>
      <family val="1"/>
    </font>
    <font>
      <sz val="9"/>
      <color indexed="8"/>
      <name val="Times New Roman"/>
      <family val="1"/>
    </font>
    <font>
      <b/>
      <sz val="13"/>
      <color indexed="8"/>
      <name val="Times New Roman"/>
      <family val="1"/>
    </font>
    <font>
      <b/>
      <i/>
      <sz val="14"/>
      <name val="Times New Roman"/>
      <family val="1"/>
    </font>
    <font>
      <b/>
      <u val="single"/>
      <sz val="14"/>
      <name val="Times New Roman"/>
      <family val="1"/>
    </font>
    <font>
      <sz val="11"/>
      <name val="Times New Roman"/>
      <family val="1"/>
    </font>
    <font>
      <b/>
      <i/>
      <sz val="12"/>
      <name val="Times New Roman"/>
      <family val="1"/>
    </font>
    <font>
      <sz val="11.5"/>
      <color indexed="36"/>
      <name val="Times New Roman"/>
      <family val="1"/>
    </font>
    <font>
      <b/>
      <sz val="11.5"/>
      <color indexed="36"/>
      <name val="Times New Roman"/>
      <family val="1"/>
    </font>
    <font>
      <sz val="11.5"/>
      <color indexed="10"/>
      <name val="Times New Roman"/>
      <family val="1"/>
    </font>
    <font>
      <u val="single"/>
      <sz val="13"/>
      <name val="Times New Roman"/>
      <family val="1"/>
    </font>
    <font>
      <b/>
      <sz val="11"/>
      <name val="Times New Roman"/>
      <family val="1"/>
    </font>
    <font>
      <b/>
      <sz val="9"/>
      <name val="Times New Roman"/>
      <family val="1"/>
    </font>
    <font>
      <b/>
      <i/>
      <sz val="9"/>
      <name val="Times New Roman"/>
      <family val="1"/>
    </font>
    <font>
      <b/>
      <i/>
      <sz val="10"/>
      <name val="Times New Roman"/>
      <family val="1"/>
    </font>
    <font>
      <i/>
      <sz val="11"/>
      <name val="Times New Roman"/>
      <family val="1"/>
    </font>
    <font>
      <i/>
      <sz val="13"/>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Times New Roman"/>
      <family val="1"/>
    </font>
    <font>
      <i/>
      <sz val="11"/>
      <color indexed="36"/>
      <name val="Times New Roman"/>
      <family val="1"/>
    </font>
    <font>
      <i/>
      <sz val="11.5"/>
      <color indexed="36"/>
      <name val="Times New Roman"/>
      <family val="1"/>
    </font>
    <font>
      <i/>
      <sz val="11.5"/>
      <color indexed="10"/>
      <name val="Times New Roman"/>
      <family val="1"/>
    </font>
    <font>
      <b/>
      <sz val="11.5"/>
      <color indexed="10"/>
      <name val="Times New Roman"/>
      <family val="1"/>
    </font>
    <font>
      <b/>
      <i/>
      <sz val="12"/>
      <color indexed="8"/>
      <name val="Times New Roman"/>
      <family val="1"/>
    </font>
    <font>
      <i/>
      <sz val="12"/>
      <color indexed="8"/>
      <name val="Times New Roman"/>
      <family val="1"/>
    </font>
    <font>
      <u val="single"/>
      <sz val="14"/>
      <color indexed="8"/>
      <name val="Times New Roman"/>
      <family val="1"/>
    </font>
    <font>
      <i/>
      <sz val="10"/>
      <color indexed="8"/>
      <name val="Times New Roman"/>
      <family val="1"/>
    </font>
    <font>
      <b/>
      <u val="single"/>
      <sz val="14"/>
      <color indexed="8"/>
      <name val="Times New Roman"/>
      <family val="1"/>
    </font>
    <font>
      <sz val="12"/>
      <color indexed="8"/>
      <name val=".VnTime"/>
      <family val="2"/>
    </font>
    <font>
      <b/>
      <sz val="14"/>
      <color indexed="8"/>
      <name val="Times New Roman"/>
      <family val="1"/>
    </font>
    <font>
      <i/>
      <sz val="14"/>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3" borderId="0" applyNumberFormat="0" applyBorder="0" applyAlignment="0" applyProtection="0"/>
    <xf numFmtId="0" fontId="62" fillId="20" borderId="1" applyNumberFormat="0" applyAlignment="0" applyProtection="0"/>
    <xf numFmtId="0" fontId="6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4"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36">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24" borderId="10" xfId="0" applyFont="1" applyFill="1" applyBorder="1" applyAlignment="1">
      <alignment horizontal="left" vertical="top" wrapText="1"/>
    </xf>
    <xf numFmtId="0" fontId="26" fillId="24" borderId="10" xfId="0" applyFont="1" applyFill="1" applyBorder="1" applyAlignment="1">
      <alignment horizontal="center" vertical="top" wrapText="1"/>
    </xf>
    <xf numFmtId="4" fontId="26" fillId="24"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46" fillId="0" borderId="0" xfId="0" applyFont="1" applyFill="1" applyBorder="1" applyAlignment="1">
      <alignment vertical="top"/>
    </xf>
    <xf numFmtId="0" fontId="19" fillId="0" borderId="0" xfId="0" applyFont="1" applyFill="1" applyBorder="1" applyAlignment="1">
      <alignmen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78" fillId="0" borderId="0" xfId="0" applyFont="1" applyFill="1" applyBorder="1" applyAlignment="1">
      <alignment vertical="top"/>
    </xf>
    <xf numFmtId="4" fontId="48" fillId="0" borderId="10" xfId="0" applyNumberFormat="1" applyFont="1" applyFill="1" applyBorder="1" applyAlignment="1">
      <alignment horizontal="right" vertical="top" wrapText="1"/>
    </xf>
    <xf numFmtId="0" fontId="48" fillId="0" borderId="10" xfId="0" applyFont="1" applyFill="1" applyBorder="1" applyAlignment="1">
      <alignment horizontal="center" vertical="top" wrapText="1"/>
    </xf>
    <xf numFmtId="0" fontId="48" fillId="0" borderId="10" xfId="0" applyFont="1" applyFill="1" applyBorder="1" applyAlignment="1">
      <alignment vertical="top" wrapText="1"/>
    </xf>
    <xf numFmtId="0" fontId="79" fillId="0" borderId="10" xfId="0" applyFont="1" applyFill="1" applyBorder="1" applyAlignment="1">
      <alignment vertical="top" wrapText="1"/>
    </xf>
    <xf numFmtId="0" fontId="80" fillId="0" borderId="10" xfId="0" applyFont="1" applyFill="1" applyBorder="1" applyAlignment="1">
      <alignment vertical="top" wrapText="1"/>
    </xf>
    <xf numFmtId="0" fontId="48" fillId="0" borderId="10" xfId="0" applyFont="1" applyFill="1" applyBorder="1" applyAlignment="1">
      <alignment vertical="top"/>
    </xf>
    <xf numFmtId="0" fontId="80" fillId="0" borderId="10" xfId="0" applyFont="1" applyFill="1" applyBorder="1" applyAlignment="1">
      <alignment vertical="top"/>
    </xf>
    <xf numFmtId="0" fontId="48" fillId="0" borderId="10" xfId="0" applyFont="1" applyFill="1" applyBorder="1" applyAlignment="1" quotePrefix="1">
      <alignment horizontal="center" vertical="top" wrapText="1"/>
    </xf>
    <xf numFmtId="4" fontId="50" fillId="0" borderId="10" xfId="0" applyNumberFormat="1" applyFont="1" applyFill="1" applyBorder="1" applyAlignment="1">
      <alignment horizontal="right" vertical="top" wrapText="1"/>
    </xf>
    <xf numFmtId="0" fontId="81" fillId="0" borderId="10" xfId="0" applyFont="1" applyFill="1" applyBorder="1" applyAlignment="1">
      <alignment vertical="top" wrapText="1"/>
    </xf>
    <xf numFmtId="0" fontId="48" fillId="0" borderId="14" xfId="0" applyFont="1" applyFill="1" applyBorder="1" applyAlignment="1">
      <alignment vertical="top" wrapText="1"/>
    </xf>
    <xf numFmtId="0" fontId="48" fillId="24" borderId="10" xfId="0" applyFont="1" applyFill="1" applyBorder="1" applyAlignment="1">
      <alignment vertical="top"/>
    </xf>
    <xf numFmtId="0" fontId="48" fillId="0" borderId="10" xfId="0" applyFont="1" applyBorder="1" applyAlignment="1">
      <alignment horizontal="justify" vertical="top" wrapText="1"/>
    </xf>
    <xf numFmtId="0" fontId="50" fillId="0" borderId="10" xfId="0" applyFont="1" applyBorder="1" applyAlignment="1">
      <alignment horizontal="justify" vertical="top" wrapText="1"/>
    </xf>
    <xf numFmtId="0" fontId="50" fillId="0" borderId="10" xfId="0" applyFont="1" applyFill="1" applyBorder="1" applyAlignment="1">
      <alignment horizontal="center" vertical="top" wrapText="1"/>
    </xf>
    <xf numFmtId="4" fontId="48" fillId="0" borderId="10" xfId="0" applyNumberFormat="1" applyFont="1" applyFill="1" applyBorder="1" applyAlignment="1">
      <alignment horizontal="left" vertical="top" wrapText="1"/>
    </xf>
    <xf numFmtId="0" fontId="48" fillId="24" borderId="10" xfId="0" applyFont="1" applyFill="1" applyBorder="1" applyAlignment="1">
      <alignment vertical="top" wrapText="1"/>
    </xf>
    <xf numFmtId="0" fontId="48" fillId="24" borderId="10" xfId="0" applyFont="1" applyFill="1" applyBorder="1" applyAlignment="1">
      <alignment horizontal="left" vertical="top" wrapText="1"/>
    </xf>
    <xf numFmtId="0" fontId="48" fillId="0" borderId="11" xfId="0" applyFont="1" applyFill="1" applyBorder="1" applyAlignment="1">
      <alignment horizontal="center" vertical="top" wrapText="1"/>
    </xf>
    <xf numFmtId="4" fontId="48" fillId="24" borderId="10" xfId="0" applyNumberFormat="1" applyFont="1" applyFill="1" applyBorder="1" applyAlignment="1">
      <alignment horizontal="right" vertical="top" wrapText="1"/>
    </xf>
    <xf numFmtId="0" fontId="48" fillId="0" borderId="10" xfId="0" applyFont="1" applyFill="1" applyBorder="1" applyAlignment="1">
      <alignment horizontal="left" vertical="top" wrapText="1"/>
    </xf>
    <xf numFmtId="0" fontId="50" fillId="0" borderId="10" xfId="0" applyFont="1" applyFill="1" applyBorder="1" applyAlignment="1" quotePrefix="1">
      <alignment horizontal="center" vertical="top" wrapText="1"/>
    </xf>
    <xf numFmtId="0" fontId="50" fillId="0" borderId="10" xfId="0" applyFont="1" applyFill="1" applyBorder="1" applyAlignment="1">
      <alignment vertical="top" wrapText="1"/>
    </xf>
    <xf numFmtId="0" fontId="50" fillId="0" borderId="10" xfId="0" applyFont="1" applyFill="1" applyBorder="1" applyAlignment="1">
      <alignment horizontal="left" vertical="top" wrapText="1"/>
    </xf>
    <xf numFmtId="0" fontId="48" fillId="0" borderId="12" xfId="0" applyFont="1" applyFill="1" applyBorder="1" applyAlignment="1">
      <alignment horizontal="center" vertical="top" wrapText="1"/>
    </xf>
    <xf numFmtId="0" fontId="16" fillId="0" borderId="0" xfId="0" applyFont="1" applyFill="1" applyBorder="1" applyAlignment="1">
      <alignment vertical="top"/>
    </xf>
    <xf numFmtId="0" fontId="6" fillId="0" borderId="12" xfId="0" applyFont="1" applyFill="1" applyBorder="1" applyAlignment="1" quotePrefix="1">
      <alignment horizontal="center" vertical="top" wrapText="1"/>
    </xf>
    <xf numFmtId="0" fontId="13" fillId="0" borderId="10" xfId="0" applyFont="1" applyFill="1" applyBorder="1" applyAlignment="1">
      <alignment horizontal="center" vertical="top" wrapText="1"/>
    </xf>
    <xf numFmtId="0" fontId="23" fillId="0" borderId="0" xfId="0" applyFont="1" applyFill="1" applyAlignment="1">
      <alignment horizontal="center" vertical="top"/>
    </xf>
    <xf numFmtId="0" fontId="45" fillId="0" borderId="0" xfId="0" applyFont="1" applyFill="1" applyAlignment="1">
      <alignment horizontal="center" vertical="top"/>
    </xf>
    <xf numFmtId="0" fontId="51"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25" fillId="0" borderId="0" xfId="0" applyFont="1" applyFill="1" applyAlignment="1">
      <alignment vertical="top"/>
    </xf>
    <xf numFmtId="0" fontId="11" fillId="0" borderId="0" xfId="0" applyFont="1" applyFill="1" applyAlignment="1">
      <alignment vertical="top"/>
    </xf>
    <xf numFmtId="0" fontId="19" fillId="0" borderId="0" xfId="0" applyFont="1" applyFill="1" applyAlignment="1">
      <alignment vertical="top"/>
    </xf>
    <xf numFmtId="0" fontId="14" fillId="0" borderId="10" xfId="0" applyFont="1" applyFill="1" applyBorder="1" applyAlignment="1" quotePrefix="1">
      <alignment horizontal="center" vertical="top" wrapText="1"/>
    </xf>
    <xf numFmtId="4" fontId="19" fillId="0" borderId="0" xfId="0" applyNumberFormat="1" applyFont="1" applyFill="1" applyBorder="1" applyAlignment="1">
      <alignment vertical="top"/>
    </xf>
    <xf numFmtId="4" fontId="22" fillId="0" borderId="0" xfId="0" applyNumberFormat="1" applyFont="1" applyFill="1" applyBorder="1" applyAlignment="1">
      <alignment vertical="top"/>
    </xf>
    <xf numFmtId="0" fontId="53" fillId="0" borderId="10" xfId="0" applyFont="1" applyFill="1" applyBorder="1" applyAlignment="1">
      <alignment horizontal="center" vertical="top" wrapText="1"/>
    </xf>
    <xf numFmtId="0" fontId="53" fillId="0" borderId="14" xfId="0" applyFont="1" applyFill="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50" fillId="0" borderId="0" xfId="0" applyFont="1" applyFill="1" applyBorder="1" applyAlignment="1">
      <alignment vertical="top"/>
    </xf>
    <xf numFmtId="0" fontId="6" fillId="0" borderId="13" xfId="0" applyFont="1" applyFill="1" applyBorder="1" applyAlignment="1">
      <alignment horizontal="center" vertical="top"/>
    </xf>
    <xf numFmtId="0" fontId="48" fillId="0" borderId="0" xfId="0" applyFont="1" applyFill="1" applyBorder="1" applyAlignment="1">
      <alignment vertical="top"/>
    </xf>
    <xf numFmtId="0" fontId="46" fillId="0" borderId="0" xfId="0" applyFont="1" applyFill="1" applyAlignment="1">
      <alignment vertical="top"/>
    </xf>
    <xf numFmtId="0" fontId="48" fillId="0" borderId="0" xfId="0" applyFont="1" applyFill="1" applyAlignment="1">
      <alignment vertical="top"/>
    </xf>
    <xf numFmtId="0" fontId="53" fillId="0" borderId="14" xfId="0" applyFont="1" applyFill="1" applyBorder="1" applyAlignment="1">
      <alignment horizontal="center" vertical="top" wrapText="1"/>
    </xf>
    <xf numFmtId="0" fontId="6" fillId="0" borderId="14" xfId="0" applyFont="1" applyFill="1" applyBorder="1" applyAlignment="1" quotePrefix="1">
      <alignment horizontal="center"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xf>
    <xf numFmtId="0" fontId="15" fillId="0" borderId="10" xfId="0" applyFont="1" applyFill="1" applyBorder="1" applyAlignment="1">
      <alignment vertical="top"/>
    </xf>
    <xf numFmtId="0" fontId="15" fillId="0" borderId="0" xfId="0" applyFont="1" applyFill="1" applyBorder="1" applyAlignment="1">
      <alignment vertical="top"/>
    </xf>
    <xf numFmtId="0" fontId="52"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50" fillId="0" borderId="14" xfId="0" applyFont="1" applyFill="1" applyBorder="1" applyAlignment="1">
      <alignment vertical="top" wrapText="1"/>
    </xf>
    <xf numFmtId="0" fontId="15" fillId="0" borderId="15" xfId="0" applyFont="1" applyFill="1" applyBorder="1" applyAlignment="1">
      <alignment horizontal="center" vertical="top"/>
    </xf>
    <xf numFmtId="0" fontId="17" fillId="0" borderId="1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80" fillId="0" borderId="10" xfId="0" applyFont="1" applyFill="1" applyBorder="1" applyAlignment="1">
      <alignment horizontal="center" vertical="top" wrapText="1"/>
    </xf>
    <xf numFmtId="0" fontId="80" fillId="0" borderId="12" xfId="0" applyFont="1" applyFill="1" applyBorder="1" applyAlignment="1">
      <alignment horizontal="center" vertical="top" wrapText="1"/>
    </xf>
    <xf numFmtId="4" fontId="80" fillId="0" borderId="10" xfId="0" applyNumberFormat="1" applyFont="1" applyFill="1" applyBorder="1" applyAlignment="1">
      <alignment horizontal="right" vertical="top" wrapText="1"/>
    </xf>
    <xf numFmtId="0" fontId="17" fillId="0" borderId="0" xfId="0" applyFont="1" applyFill="1" applyBorder="1" applyAlignment="1">
      <alignment vertical="top"/>
    </xf>
    <xf numFmtId="4" fontId="49" fillId="0" borderId="10" xfId="0" applyNumberFormat="1" applyFont="1" applyFill="1" applyBorder="1" applyAlignment="1">
      <alignment horizontal="right" vertical="top" wrapText="1"/>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4" fontId="15" fillId="0" borderId="10" xfId="0" applyNumberFormat="1" applyFont="1" applyFill="1" applyBorder="1" applyAlignment="1">
      <alignment vertical="top"/>
    </xf>
    <xf numFmtId="4" fontId="82" fillId="0" borderId="10" xfId="0" applyNumberFormat="1" applyFont="1" applyFill="1" applyBorder="1" applyAlignment="1">
      <alignment horizontal="right" vertical="top" wrapText="1"/>
    </xf>
    <xf numFmtId="0" fontId="55" fillId="0" borderId="10" xfId="0" applyFont="1" applyFill="1" applyBorder="1" applyAlignment="1">
      <alignment horizontal="center" vertical="top" wrapText="1"/>
    </xf>
    <xf numFmtId="0" fontId="25" fillId="0" borderId="0" xfId="0" applyFont="1" applyFill="1" applyBorder="1" applyAlignment="1">
      <alignment vertical="top"/>
    </xf>
    <xf numFmtId="0" fontId="52" fillId="0" borderId="10" xfId="0" applyFont="1" applyFill="1" applyBorder="1" applyAlignment="1" quotePrefix="1">
      <alignment horizontal="center" vertical="top" wrapText="1"/>
    </xf>
    <xf numFmtId="0" fontId="56" fillId="0" borderId="0" xfId="0" applyFont="1" applyFill="1" applyBorder="1" applyAlignment="1">
      <alignment vertical="top"/>
    </xf>
    <xf numFmtId="0" fontId="56" fillId="0" borderId="0" xfId="0" applyFont="1" applyFill="1" applyAlignment="1">
      <alignment vertical="top"/>
    </xf>
    <xf numFmtId="0" fontId="55" fillId="0" borderId="10" xfId="0" applyFont="1" applyFill="1" applyBorder="1" applyAlignment="1">
      <alignment vertical="top"/>
    </xf>
    <xf numFmtId="0" fontId="55" fillId="0" borderId="0" xfId="0" applyFont="1" applyFill="1" applyBorder="1" applyAlignment="1">
      <alignment vertical="top"/>
    </xf>
    <xf numFmtId="0" fontId="25" fillId="0" borderId="10" xfId="0" applyFont="1" applyFill="1" applyBorder="1" applyAlignment="1">
      <alignment horizontal="left" vertical="top" wrapText="1"/>
    </xf>
    <xf numFmtId="0" fontId="19" fillId="0" borderId="10" xfId="0" applyFont="1" applyFill="1" applyBorder="1" applyAlignment="1">
      <alignment horizontal="center" vertical="top"/>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4" fontId="12" fillId="0" borderId="0" xfId="0" applyNumberFormat="1" applyFont="1" applyFill="1" applyBorder="1" applyAlignment="1">
      <alignment horizontal="right" vertical="top" wrapText="1"/>
    </xf>
    <xf numFmtId="0" fontId="6" fillId="0" borderId="14" xfId="0" applyFont="1" applyFill="1" applyBorder="1" applyAlignment="1">
      <alignment vertical="top" wrapText="1"/>
    </xf>
    <xf numFmtId="4" fontId="47" fillId="0" borderId="10" xfId="0" applyNumberFormat="1" applyFont="1" applyFill="1" applyBorder="1" applyAlignment="1">
      <alignment vertical="top"/>
    </xf>
    <xf numFmtId="0" fontId="6" fillId="0" borderId="12" xfId="0" applyFont="1" applyFill="1" applyBorder="1" applyAlignment="1">
      <alignment vertical="top"/>
    </xf>
    <xf numFmtId="0" fontId="20" fillId="0" borderId="0" xfId="0" applyFont="1" applyFill="1" applyBorder="1" applyAlignment="1">
      <alignment vertical="top"/>
    </xf>
    <xf numFmtId="4" fontId="47" fillId="0" borderId="10" xfId="0" applyNumberFormat="1" applyFont="1" applyFill="1" applyBorder="1" applyAlignment="1">
      <alignment horizontal="righ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right" vertical="top"/>
    </xf>
    <xf numFmtId="0" fontId="6" fillId="0" borderId="10" xfId="0" applyFont="1" applyFill="1" applyBorder="1" applyAlignment="1">
      <alignment horizontal="left" vertical="top"/>
    </xf>
    <xf numFmtId="0" fontId="56" fillId="0" borderId="10" xfId="0" applyFont="1" applyFill="1" applyBorder="1" applyAlignment="1">
      <alignment vertical="top" wrapText="1"/>
    </xf>
    <xf numFmtId="0" fontId="6"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4" fontId="6" fillId="0" borderId="12" xfId="0" applyNumberFormat="1" applyFont="1" applyFill="1" applyBorder="1" applyAlignment="1">
      <alignment horizontal="right" vertical="top" wrapText="1"/>
    </xf>
    <xf numFmtId="0" fontId="7" fillId="0" borderId="0" xfId="0" applyFont="1" applyFill="1" applyAlignment="1">
      <alignment vertical="top"/>
    </xf>
    <xf numFmtId="0" fontId="13" fillId="0" borderId="0" xfId="0" applyFont="1" applyFill="1" applyBorder="1" applyAlignment="1">
      <alignment horizontal="center" vertical="top"/>
    </xf>
    <xf numFmtId="0" fontId="4" fillId="0" borderId="0" xfId="0" applyFont="1" applyFill="1" applyBorder="1" applyAlignment="1">
      <alignment vertical="top"/>
    </xf>
    <xf numFmtId="4" fontId="4" fillId="0" borderId="0" xfId="0" applyNumberFormat="1" applyFont="1" applyFill="1" applyBorder="1" applyAlignment="1">
      <alignment vertical="top"/>
    </xf>
    <xf numFmtId="4" fontId="38" fillId="0" borderId="0" xfId="0" applyNumberFormat="1" applyFont="1" applyFill="1" applyBorder="1" applyAlignment="1">
      <alignment vertical="top"/>
    </xf>
    <xf numFmtId="0" fontId="4" fillId="0" borderId="10" xfId="0" applyFont="1" applyFill="1" applyBorder="1" applyAlignment="1">
      <alignment horizontal="center" vertical="top"/>
    </xf>
    <xf numFmtId="4" fontId="83" fillId="0" borderId="10" xfId="0" applyNumberFormat="1" applyFont="1" applyFill="1" applyBorder="1" applyAlignment="1">
      <alignment horizontal="right" vertical="top" wrapText="1"/>
    </xf>
    <xf numFmtId="4" fontId="83" fillId="0" borderId="10" xfId="0" applyNumberFormat="1" applyFont="1" applyFill="1" applyBorder="1" applyAlignment="1">
      <alignment vertical="top"/>
    </xf>
    <xf numFmtId="0" fontId="4" fillId="0" borderId="0" xfId="0" applyFont="1" applyFill="1" applyAlignment="1">
      <alignment vertical="top"/>
    </xf>
    <xf numFmtId="0" fontId="38" fillId="0" borderId="0" xfId="0" applyFont="1" applyFill="1" applyAlignment="1">
      <alignment horizontal="center" vertical="top"/>
    </xf>
    <xf numFmtId="0" fontId="84" fillId="0" borderId="0" xfId="0" applyFont="1" applyFill="1" applyAlignment="1">
      <alignment horizontal="left" vertical="top"/>
    </xf>
    <xf numFmtId="0" fontId="38" fillId="0" borderId="10" xfId="0" applyFont="1" applyFill="1" applyBorder="1" applyAlignment="1" quotePrefix="1">
      <alignment horizontal="center" vertical="top" wrapText="1"/>
    </xf>
    <xf numFmtId="0" fontId="4" fillId="0" borderId="10" xfId="0" applyFont="1" applyFill="1" applyBorder="1" applyAlignment="1" quotePrefix="1">
      <alignment horizontal="center" vertical="top" wrapText="1"/>
    </xf>
    <xf numFmtId="0" fontId="4" fillId="0" borderId="10" xfId="0" applyFont="1" applyFill="1" applyBorder="1" applyAlignment="1">
      <alignment horizontal="center" vertical="top" wrapText="1"/>
    </xf>
    <xf numFmtId="4" fontId="4" fillId="0" borderId="10" xfId="0" applyNumberFormat="1" applyFont="1" applyFill="1" applyBorder="1" applyAlignment="1">
      <alignment horizontal="right" vertical="top" wrapText="1"/>
    </xf>
    <xf numFmtId="0" fontId="4" fillId="0" borderId="10" xfId="0" applyFont="1" applyFill="1" applyBorder="1" applyAlignment="1">
      <alignment vertical="top" wrapText="1"/>
    </xf>
    <xf numFmtId="0" fontId="84" fillId="0" borderId="10" xfId="0" applyFont="1" applyFill="1" applyBorder="1" applyAlignment="1">
      <alignment horizontal="left" vertical="top"/>
    </xf>
    <xf numFmtId="0" fontId="4" fillId="0" borderId="16" xfId="0" applyFont="1" applyFill="1" applyBorder="1" applyAlignment="1">
      <alignment vertical="top" wrapText="1"/>
    </xf>
    <xf numFmtId="0" fontId="83" fillId="0" borderId="0" xfId="0" applyFont="1" applyFill="1" applyBorder="1" applyAlignment="1">
      <alignment horizontal="right" vertical="top" wrapText="1"/>
    </xf>
    <xf numFmtId="4" fontId="83" fillId="0" borderId="0" xfId="0" applyNumberFormat="1" applyFont="1" applyFill="1" applyBorder="1" applyAlignment="1">
      <alignment horizontal="right" vertical="top" wrapText="1"/>
    </xf>
    <xf numFmtId="0" fontId="84" fillId="0" borderId="0" xfId="0" applyFont="1" applyFill="1" applyBorder="1" applyAlignment="1">
      <alignment horizontal="center" vertical="top" wrapText="1"/>
    </xf>
    <xf numFmtId="0" fontId="84" fillId="0" borderId="0" xfId="0" applyFont="1" applyFill="1" applyBorder="1" applyAlignment="1">
      <alignment horizontal="left" vertical="top" wrapText="1"/>
    </xf>
    <xf numFmtId="0" fontId="84" fillId="0" borderId="0" xfId="0" applyFont="1" applyFill="1" applyBorder="1" applyAlignment="1">
      <alignment horizontal="left" vertical="top"/>
    </xf>
    <xf numFmtId="0" fontId="83" fillId="0" borderId="10" xfId="0" applyFont="1" applyFill="1" applyBorder="1" applyAlignment="1">
      <alignment horizontal="center" vertical="top" wrapText="1"/>
    </xf>
    <xf numFmtId="0" fontId="84" fillId="0" borderId="0" xfId="0" applyFont="1" applyFill="1" applyBorder="1" applyAlignment="1">
      <alignment vertical="top"/>
    </xf>
    <xf numFmtId="0" fontId="84" fillId="0" borderId="10" xfId="0" applyFont="1" applyFill="1" applyBorder="1" applyAlignment="1">
      <alignment horizontal="left" vertical="top" wrapText="1"/>
    </xf>
    <xf numFmtId="0" fontId="4" fillId="0" borderId="15" xfId="0" applyFont="1" applyFill="1" applyBorder="1" applyAlignment="1">
      <alignment vertical="top" wrapText="1"/>
    </xf>
    <xf numFmtId="0" fontId="4" fillId="0" borderId="10" xfId="0" applyFont="1" applyFill="1" applyBorder="1" applyAlignment="1">
      <alignment horizontal="justify" vertical="top" wrapText="1"/>
    </xf>
    <xf numFmtId="0" fontId="4" fillId="0" borderId="12" xfId="0" applyFont="1" applyFill="1" applyBorder="1" applyAlignment="1">
      <alignment horizontal="center" vertical="top" wrapText="1"/>
    </xf>
    <xf numFmtId="0" fontId="4" fillId="0" borderId="12"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1" xfId="0" applyFont="1" applyFill="1" applyBorder="1" applyAlignment="1">
      <alignment vertical="top" wrapText="1"/>
    </xf>
    <xf numFmtId="0" fontId="4" fillId="0" borderId="17" xfId="0" applyFont="1" applyFill="1" applyBorder="1" applyAlignment="1">
      <alignment vertical="top" wrapText="1"/>
    </xf>
    <xf numFmtId="4" fontId="4" fillId="0" borderId="11" xfId="0" applyNumberFormat="1" applyFont="1" applyFill="1" applyBorder="1" applyAlignment="1">
      <alignment horizontal="right" vertical="top" wrapText="1"/>
    </xf>
    <xf numFmtId="4" fontId="4" fillId="0" borderId="10" xfId="0" applyNumberFormat="1" applyFont="1" applyFill="1" applyBorder="1" applyAlignment="1">
      <alignment horizontal="left" vertical="top" wrapText="1"/>
    </xf>
    <xf numFmtId="0" fontId="4" fillId="0" borderId="18" xfId="0" applyFont="1" applyFill="1" applyBorder="1" applyAlignment="1">
      <alignment vertical="top" wrapText="1"/>
    </xf>
    <xf numFmtId="0" fontId="84" fillId="0" borderId="12" xfId="0" applyFont="1" applyFill="1" applyBorder="1" applyAlignment="1">
      <alignment vertical="top" wrapText="1"/>
    </xf>
    <xf numFmtId="0" fontId="4" fillId="0" borderId="19" xfId="0" applyFont="1" applyFill="1" applyBorder="1" applyAlignment="1">
      <alignment vertical="top" wrapText="1"/>
    </xf>
    <xf numFmtId="0" fontId="84" fillId="0" borderId="11" xfId="0" applyFont="1" applyFill="1" applyBorder="1" applyAlignment="1">
      <alignment vertical="top" wrapText="1"/>
    </xf>
    <xf numFmtId="0" fontId="4" fillId="0" borderId="14" xfId="0" applyFont="1" applyFill="1" applyBorder="1" applyAlignment="1">
      <alignment vertical="top" wrapText="1"/>
    </xf>
    <xf numFmtId="4" fontId="83" fillId="0" borderId="10" xfId="0" applyNumberFormat="1" applyFont="1" applyFill="1" applyBorder="1" applyAlignment="1">
      <alignment horizontal="center" vertical="top" wrapText="1"/>
    </xf>
    <xf numFmtId="0" fontId="83" fillId="0" borderId="10" xfId="0" applyFont="1" applyFill="1" applyBorder="1" applyAlignment="1">
      <alignment vertical="top"/>
    </xf>
    <xf numFmtId="0" fontId="83" fillId="0" borderId="0" xfId="0" applyFont="1" applyFill="1" applyBorder="1" applyAlignment="1">
      <alignment vertical="top"/>
    </xf>
    <xf numFmtId="0" fontId="84" fillId="0" borderId="10" xfId="0" applyFont="1" applyFill="1" applyBorder="1" applyAlignment="1" quotePrefix="1">
      <alignment horizontal="left" vertical="top" wrapText="1"/>
    </xf>
    <xf numFmtId="0" fontId="4" fillId="0" borderId="10" xfId="0" applyFont="1" applyFill="1" applyBorder="1" applyAlignment="1">
      <alignment vertical="top"/>
    </xf>
    <xf numFmtId="4" fontId="84" fillId="0" borderId="10" xfId="0" applyNumberFormat="1" applyFont="1" applyFill="1" applyBorder="1" applyAlignment="1">
      <alignment vertical="top"/>
    </xf>
    <xf numFmtId="0" fontId="4" fillId="0" borderId="0" xfId="0" applyFont="1" applyFill="1" applyAlignment="1">
      <alignment horizontal="center" vertical="top"/>
    </xf>
    <xf numFmtId="0" fontId="85" fillId="0" borderId="0" xfId="0" applyFont="1" applyFill="1" applyBorder="1" applyAlignment="1">
      <alignment horizontal="center" vertical="top"/>
    </xf>
    <xf numFmtId="4" fontId="4" fillId="0" borderId="10" xfId="0" applyNumberFormat="1" applyFont="1" applyFill="1" applyBorder="1" applyAlignment="1">
      <alignment horizontal="right" vertical="top"/>
    </xf>
    <xf numFmtId="0" fontId="86" fillId="0" borderId="10" xfId="0" applyFont="1" applyFill="1" applyBorder="1" applyAlignment="1">
      <alignment vertical="top" wrapText="1"/>
    </xf>
    <xf numFmtId="0" fontId="36" fillId="0" borderId="10" xfId="0" applyNumberFormat="1" applyFont="1" applyFill="1" applyBorder="1" applyAlignment="1">
      <alignment horizontal="left" vertical="top" wrapText="1"/>
    </xf>
    <xf numFmtId="0" fontId="86" fillId="0" borderId="10" xfId="0" applyFont="1" applyFill="1" applyBorder="1" applyAlignment="1">
      <alignment horizontal="left" vertical="top" wrapText="1"/>
    </xf>
    <xf numFmtId="0" fontId="4" fillId="0" borderId="0" xfId="0" applyFont="1" applyFill="1" applyBorder="1" applyAlignment="1">
      <alignment horizontal="center" vertical="top"/>
    </xf>
    <xf numFmtId="0" fontId="4" fillId="0" borderId="10" xfId="0" applyFont="1" applyFill="1" applyBorder="1" applyAlignment="1">
      <alignment horizontal="left" vertical="top" wrapText="1"/>
    </xf>
    <xf numFmtId="0" fontId="38" fillId="0" borderId="10" xfId="0" applyFont="1" applyFill="1" applyBorder="1" applyAlignment="1">
      <alignment horizontal="center" vertical="top" wrapText="1"/>
    </xf>
    <xf numFmtId="0" fontId="4" fillId="0" borderId="16" xfId="0" applyFont="1" applyFill="1" applyBorder="1" applyAlignment="1">
      <alignment horizontal="left" vertical="top" wrapText="1"/>
    </xf>
    <xf numFmtId="0" fontId="83" fillId="0" borderId="10" xfId="0" applyFont="1" applyFill="1" applyBorder="1" applyAlignment="1">
      <alignment horizontal="left" vertical="top" wrapText="1"/>
    </xf>
    <xf numFmtId="0" fontId="87" fillId="0" borderId="0" xfId="0" applyFont="1" applyFill="1" applyAlignment="1">
      <alignment horizontal="center" vertical="top"/>
    </xf>
    <xf numFmtId="0" fontId="88" fillId="0" borderId="0" xfId="0" applyFont="1" applyFill="1" applyBorder="1" applyAlignment="1">
      <alignment vertical="top"/>
    </xf>
    <xf numFmtId="4" fontId="38" fillId="0" borderId="0" xfId="0" applyNumberFormat="1" applyFont="1" applyFill="1" applyBorder="1" applyAlignment="1">
      <alignment vertical="top" wrapText="1"/>
    </xf>
    <xf numFmtId="0" fontId="38" fillId="0" borderId="0" xfId="0" applyFont="1" applyFill="1" applyBorder="1" applyAlignment="1">
      <alignment vertical="top" wrapText="1"/>
    </xf>
    <xf numFmtId="0" fontId="89" fillId="0" borderId="0" xfId="0" applyFont="1" applyFill="1" applyAlignment="1">
      <alignment horizontal="center" vertical="top"/>
    </xf>
    <xf numFmtId="0" fontId="4" fillId="0" borderId="0" xfId="0" applyFont="1" applyFill="1" applyBorder="1" applyAlignment="1">
      <alignment horizontal="left" vertical="top" wrapText="1"/>
    </xf>
    <xf numFmtId="4" fontId="4" fillId="0" borderId="12" xfId="0" applyNumberFormat="1" applyFont="1" applyFill="1" applyBorder="1" applyAlignment="1">
      <alignment horizontal="right" vertical="top" wrapText="1"/>
    </xf>
    <xf numFmtId="0" fontId="38" fillId="0" borderId="0" xfId="0" applyFont="1" applyFill="1" applyBorder="1" applyAlignment="1">
      <alignment horizontal="center" vertical="top" wrapText="1"/>
    </xf>
    <xf numFmtId="0" fontId="84" fillId="0" borderId="10" xfId="0" applyFont="1" applyFill="1" applyBorder="1" applyAlignment="1">
      <alignment vertical="top"/>
    </xf>
    <xf numFmtId="0" fontId="84" fillId="0" borderId="10" xfId="0" applyFont="1" applyFill="1" applyBorder="1" applyAlignment="1">
      <alignment vertical="top" wrapText="1"/>
    </xf>
    <xf numFmtId="0" fontId="38" fillId="0" borderId="12" xfId="0" applyFont="1" applyFill="1" applyBorder="1" applyAlignment="1" quotePrefix="1">
      <alignment horizontal="center" vertical="top" wrapText="1"/>
    </xf>
    <xf numFmtId="0" fontId="84" fillId="0" borderId="10" xfId="0" applyFont="1" applyFill="1" applyBorder="1" applyAlignment="1" quotePrefix="1">
      <alignment vertical="top" wrapText="1"/>
    </xf>
    <xf numFmtId="0" fontId="4" fillId="0" borderId="12" xfId="0" applyFont="1" applyFill="1" applyBorder="1" applyAlignment="1" quotePrefix="1">
      <alignment horizontal="center" vertical="top" wrapText="1"/>
    </xf>
    <xf numFmtId="0" fontId="4" fillId="0" borderId="11" xfId="0" applyFont="1" applyFill="1" applyBorder="1" applyAlignment="1" quotePrefix="1">
      <alignment horizontal="center" vertical="top" wrapText="1"/>
    </xf>
    <xf numFmtId="3" fontId="4" fillId="0" borderId="12" xfId="0" applyNumberFormat="1" applyFont="1" applyFill="1" applyBorder="1" applyAlignment="1">
      <alignment horizontal="center" vertical="top" wrapText="1"/>
    </xf>
    <xf numFmtId="3" fontId="4" fillId="0" borderId="11" xfId="0" applyNumberFormat="1" applyFont="1" applyFill="1" applyBorder="1" applyAlignment="1">
      <alignment horizontal="center" vertical="top" wrapText="1"/>
    </xf>
    <xf numFmtId="0" fontId="10" fillId="0" borderId="0" xfId="0" applyFont="1" applyFill="1" applyAlignment="1">
      <alignment horizontal="center"/>
    </xf>
    <xf numFmtId="0" fontId="13" fillId="0" borderId="20" xfId="0" applyFont="1" applyFill="1" applyBorder="1" applyAlignment="1">
      <alignment horizontal="left" wrapText="1"/>
    </xf>
    <xf numFmtId="0" fontId="16" fillId="0" borderId="14"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5" fillId="0" borderId="0" xfId="0" applyFont="1" applyFill="1" applyAlignment="1">
      <alignment horizontal="center"/>
    </xf>
    <xf numFmtId="0" fontId="27" fillId="0" borderId="0" xfId="0" applyFont="1" applyFill="1" applyAlignment="1">
      <alignment horizontal="center"/>
    </xf>
    <xf numFmtId="0" fontId="43" fillId="0" borderId="0" xfId="0" applyFont="1" applyFill="1" applyAlignment="1">
      <alignment horizontal="center"/>
    </xf>
    <xf numFmtId="0" fontId="31" fillId="0" borderId="16" xfId="0" applyFont="1" applyFill="1" applyBorder="1" applyAlignment="1">
      <alignment horizontal="right" vertical="top" wrapText="1"/>
    </xf>
    <xf numFmtId="0" fontId="41" fillId="0" borderId="0" xfId="0" applyFont="1" applyFill="1" applyAlignment="1">
      <alignment horizontal="center"/>
    </xf>
    <xf numFmtId="0" fontId="32" fillId="0" borderId="20" xfId="0" applyFont="1" applyFill="1" applyBorder="1" applyAlignment="1">
      <alignment horizontal="left" wrapText="1"/>
    </xf>
    <xf numFmtId="0" fontId="32" fillId="0" borderId="20" xfId="0" applyFont="1" applyBorder="1" applyAlignment="1">
      <alignment horizontal="left" vertical="center" wrapText="1"/>
    </xf>
    <xf numFmtId="0" fontId="34" fillId="0" borderId="14" xfId="0" applyFont="1" applyBorder="1" applyAlignment="1">
      <alignment horizontal="left" vertical="center" wrapText="1"/>
    </xf>
    <xf numFmtId="0" fontId="40" fillId="0" borderId="15" xfId="0" applyFont="1" applyBorder="1" applyAlignment="1">
      <alignment horizontal="left"/>
    </xf>
    <xf numFmtId="0" fontId="40" fillId="0" borderId="16" xfId="0" applyFont="1" applyBorder="1" applyAlignment="1">
      <alignment horizontal="left"/>
    </xf>
    <xf numFmtId="0" fontId="31" fillId="0" borderId="15" xfId="0" applyFont="1" applyFill="1" applyBorder="1" applyAlignment="1">
      <alignment horizontal="right" vertical="top" wrapText="1"/>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38" fillId="0" borderId="10" xfId="0" applyFont="1" applyBorder="1" applyAlignment="1">
      <alignment horizontal="center" wrapText="1"/>
    </xf>
    <xf numFmtId="0" fontId="26" fillId="0" borderId="10" xfId="0" applyFont="1" applyFill="1" applyBorder="1" applyAlignment="1">
      <alignment horizontal="left" vertical="top" wrapText="1"/>
    </xf>
    <xf numFmtId="0" fontId="31" fillId="0" borderId="14" xfId="0" applyFont="1" applyBorder="1" applyAlignment="1">
      <alignment horizontal="right"/>
    </xf>
    <xf numFmtId="0" fontId="31" fillId="0" borderId="15" xfId="0" applyFont="1" applyBorder="1" applyAlignment="1">
      <alignment horizontal="right"/>
    </xf>
    <xf numFmtId="0" fontId="31" fillId="0" borderId="16" xfId="0" applyFont="1" applyBorder="1" applyAlignment="1">
      <alignment horizontal="right"/>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2" fillId="0" borderId="20" xfId="0" applyFont="1" applyFill="1" applyBorder="1" applyAlignment="1">
      <alignment horizontal="left" vertical="center" wrapText="1"/>
    </xf>
    <xf numFmtId="0" fontId="31" fillId="0" borderId="14" xfId="0" applyFont="1" applyFill="1" applyBorder="1" applyAlignment="1">
      <alignment horizontal="right" vertical="top" wrapText="1"/>
    </xf>
    <xf numFmtId="0" fontId="39" fillId="0" borderId="15" xfId="0" applyFont="1" applyFill="1" applyBorder="1" applyAlignment="1">
      <alignment/>
    </xf>
    <xf numFmtId="0" fontId="39" fillId="0" borderId="16" xfId="0" applyFont="1" applyFill="1" applyBorder="1" applyAlignment="1">
      <alignment/>
    </xf>
    <xf numFmtId="0" fontId="9" fillId="0" borderId="0" xfId="0" applyFont="1" applyFill="1" applyAlignment="1">
      <alignment horizontal="center"/>
    </xf>
    <xf numFmtId="0" fontId="15" fillId="0" borderId="14" xfId="0" applyFont="1" applyFill="1" applyBorder="1" applyAlignment="1">
      <alignment horizontal="left" vertical="center" wrapText="1"/>
    </xf>
    <xf numFmtId="0" fontId="21" fillId="0" borderId="15" xfId="0" applyFont="1" applyFill="1" applyBorder="1" applyAlignment="1">
      <alignment horizontal="left"/>
    </xf>
    <xf numFmtId="0" fontId="21" fillId="0" borderId="16" xfId="0" applyFont="1" applyFill="1" applyBorder="1" applyAlignment="1">
      <alignment horizontal="left"/>
    </xf>
    <xf numFmtId="0" fontId="12" fillId="0" borderId="14"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20" fillId="0" borderId="15" xfId="0" applyFont="1" applyFill="1" applyBorder="1" applyAlignment="1">
      <alignment/>
    </xf>
    <xf numFmtId="0" fontId="20" fillId="0" borderId="16" xfId="0" applyFont="1" applyFill="1" applyBorder="1" applyAlignment="1">
      <alignment/>
    </xf>
    <xf numFmtId="0" fontId="12" fillId="0" borderId="14" xfId="0" applyFont="1" applyFill="1" applyBorder="1" applyAlignment="1">
      <alignment horizontal="right"/>
    </xf>
    <xf numFmtId="0" fontId="12" fillId="0" borderId="15" xfId="0" applyFont="1" applyFill="1" applyBorder="1" applyAlignment="1">
      <alignment horizontal="right"/>
    </xf>
    <xf numFmtId="0" fontId="12" fillId="0" borderId="16" xfId="0" applyFont="1" applyFill="1" applyBorder="1" applyAlignment="1">
      <alignment horizontal="right"/>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6" fillId="0" borderId="10" xfId="0" applyFont="1" applyFill="1" applyBorder="1" applyAlignment="1">
      <alignment horizontal="lef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23" fillId="0" borderId="14" xfId="0" applyFont="1" applyFill="1" applyBorder="1" applyAlignment="1">
      <alignment horizontal="left" vertical="center"/>
    </xf>
    <xf numFmtId="0" fontId="0" fillId="0" borderId="16" xfId="0" applyFont="1" applyFill="1" applyBorder="1" applyAlignment="1">
      <alignment/>
    </xf>
    <xf numFmtId="0" fontId="22" fillId="0" borderId="14" xfId="0" applyFont="1" applyFill="1" applyBorder="1" applyAlignment="1">
      <alignment horizontal="left" vertical="center"/>
    </xf>
    <xf numFmtId="0" fontId="48" fillId="0" borderId="10" xfId="0" applyFont="1" applyFill="1" applyBorder="1" applyAlignment="1">
      <alignment horizontal="left" vertical="top" wrapText="1"/>
    </xf>
    <xf numFmtId="0" fontId="20" fillId="0" borderId="15" xfId="0" applyFont="1" applyFill="1" applyBorder="1" applyAlignment="1">
      <alignment vertical="top"/>
    </xf>
    <xf numFmtId="0" fontId="20" fillId="0" borderId="16" xfId="0" applyFont="1" applyFill="1" applyBorder="1" applyAlignment="1">
      <alignment vertical="top"/>
    </xf>
    <xf numFmtId="0" fontId="48" fillId="0" borderId="14" xfId="0" applyFont="1" applyFill="1" applyBorder="1" applyAlignment="1">
      <alignment horizontal="left" vertical="top" wrapText="1"/>
    </xf>
    <xf numFmtId="0" fontId="48" fillId="0" borderId="15" xfId="0" applyFont="1" applyFill="1" applyBorder="1" applyAlignment="1">
      <alignment horizontal="left" vertical="top" wrapText="1"/>
    </xf>
    <xf numFmtId="0" fontId="48" fillId="0" borderId="16" xfId="0" applyFont="1" applyFill="1" applyBorder="1" applyAlignment="1">
      <alignment horizontal="left" vertical="top" wrapText="1"/>
    </xf>
    <xf numFmtId="0" fontId="80" fillId="0" borderId="14" xfId="0" applyFont="1" applyFill="1" applyBorder="1" applyAlignment="1">
      <alignment horizontal="left" vertical="top" wrapText="1"/>
    </xf>
    <xf numFmtId="0" fontId="80" fillId="0" borderId="15" xfId="0" applyFont="1" applyFill="1" applyBorder="1" applyAlignment="1">
      <alignment horizontal="left" vertical="top" wrapText="1"/>
    </xf>
    <xf numFmtId="0" fontId="80" fillId="0" borderId="16" xfId="0" applyFont="1" applyFill="1" applyBorder="1" applyAlignment="1">
      <alignment horizontal="left"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82" fillId="0" borderId="10" xfId="0" applyFont="1" applyFill="1" applyBorder="1" applyAlignment="1">
      <alignment horizontal="center" vertical="top" wrapText="1"/>
    </xf>
    <xf numFmtId="0" fontId="12" fillId="0" borderId="14" xfId="0" applyFont="1" applyFill="1" applyBorder="1" applyAlignment="1">
      <alignment horizontal="right" vertical="top"/>
    </xf>
    <xf numFmtId="0" fontId="12" fillId="0" borderId="15" xfId="0" applyFont="1" applyFill="1" applyBorder="1" applyAlignment="1">
      <alignment horizontal="right" vertical="top"/>
    </xf>
    <xf numFmtId="0" fontId="12" fillId="0" borderId="16" xfId="0" applyFont="1" applyFill="1" applyBorder="1" applyAlignment="1">
      <alignment horizontal="right" vertical="top"/>
    </xf>
    <xf numFmtId="0" fontId="23" fillId="0" borderId="0" xfId="0" applyFont="1" applyFill="1" applyAlignment="1">
      <alignment horizontal="center" vertical="top"/>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47" fillId="0" borderId="0" xfId="0" applyFont="1" applyFill="1" applyAlignment="1">
      <alignment horizontal="center" vertical="top"/>
    </xf>
    <xf numFmtId="0" fontId="44" fillId="0" borderId="0" xfId="0" applyFont="1" applyFill="1" applyAlignment="1">
      <alignment horizontal="center" vertical="top"/>
    </xf>
    <xf numFmtId="0" fontId="13" fillId="0" borderId="20"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7" fillId="0" borderId="0" xfId="0" applyFont="1" applyFill="1" applyAlignment="1">
      <alignment horizontal="center" vertical="top"/>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5" fillId="0" borderId="0" xfId="0" applyFont="1" applyFill="1" applyAlignment="1">
      <alignment horizontal="center" vertical="top"/>
    </xf>
    <xf numFmtId="0" fontId="57" fillId="0" borderId="0" xfId="0" applyFont="1" applyFill="1" applyAlignment="1">
      <alignment horizontal="center" vertical="top"/>
    </xf>
    <xf numFmtId="0" fontId="52" fillId="0" borderId="20" xfId="0" applyFont="1" applyFill="1" applyBorder="1" applyAlignment="1">
      <alignment horizontal="left" vertical="top" wrapText="1"/>
    </xf>
    <xf numFmtId="0" fontId="9" fillId="0" borderId="0" xfId="0" applyFont="1" applyFill="1" applyAlignment="1">
      <alignment horizontal="center" vertical="top"/>
    </xf>
    <xf numFmtId="0" fontId="5" fillId="0" borderId="0" xfId="0" applyFont="1" applyFill="1" applyAlignment="1">
      <alignment horizontal="center" vertical="top"/>
    </xf>
    <xf numFmtId="0" fontId="11" fillId="0" borderId="10" xfId="0" applyFont="1" applyFill="1" applyBorder="1" applyAlignment="1">
      <alignment horizontal="center" vertical="top" wrapText="1"/>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12" fillId="0" borderId="10" xfId="0" applyFont="1" applyFill="1" applyBorder="1" applyAlignment="1">
      <alignment horizontal="right" vertical="top" wrapText="1"/>
    </xf>
    <xf numFmtId="0" fontId="55" fillId="0" borderId="14" xfId="0" applyFont="1" applyFill="1" applyBorder="1" applyAlignment="1">
      <alignment horizontal="left" vertical="top"/>
    </xf>
    <xf numFmtId="0" fontId="55" fillId="0" borderId="15" xfId="0" applyFont="1" applyFill="1" applyBorder="1" applyAlignment="1">
      <alignment horizontal="left" vertical="top"/>
    </xf>
    <xf numFmtId="0" fontId="55" fillId="0" borderId="16" xfId="0" applyFont="1" applyFill="1" applyBorder="1" applyAlignment="1">
      <alignment horizontal="left" vertical="top"/>
    </xf>
    <xf numFmtId="0" fontId="6" fillId="0" borderId="12" xfId="0" applyFont="1" applyFill="1" applyBorder="1" applyAlignment="1">
      <alignment horizontal="left" vertical="top" wrapText="1"/>
    </xf>
    <xf numFmtId="0" fontId="13" fillId="0" borderId="10" xfId="0" applyFont="1" applyFill="1" applyBorder="1" applyAlignment="1">
      <alignment horizontal="center" vertical="top" wrapText="1"/>
    </xf>
    <xf numFmtId="0" fontId="20" fillId="0" borderId="10" xfId="0" applyFont="1" applyFill="1" applyBorder="1" applyAlignment="1">
      <alignment vertical="top"/>
    </xf>
    <xf numFmtId="0" fontId="4" fillId="0" borderId="0" xfId="0" applyFont="1" applyFill="1" applyBorder="1" applyAlignment="1">
      <alignment horizontal="center" vertical="top"/>
    </xf>
    <xf numFmtId="0" fontId="38"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83" fillId="0" borderId="10" xfId="0" applyFont="1" applyFill="1" applyBorder="1" applyAlignment="1">
      <alignment horizontal="right" vertical="top"/>
    </xf>
    <xf numFmtId="0" fontId="83" fillId="0" borderId="10" xfId="0" applyFont="1" applyFill="1" applyBorder="1" applyAlignment="1">
      <alignment horizontal="left" vertical="top"/>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38" fillId="0" borderId="10" xfId="0" applyFont="1" applyFill="1" applyBorder="1" applyAlignment="1">
      <alignment horizontal="center" vertical="top" wrapText="1"/>
    </xf>
    <xf numFmtId="0" fontId="38" fillId="0" borderId="20" xfId="0" applyFont="1" applyFill="1" applyBorder="1" applyAlignment="1">
      <alignment horizontal="left" vertical="top" wrapText="1"/>
    </xf>
    <xf numFmtId="0" fontId="83" fillId="0" borderId="10" xfId="0" applyFont="1" applyFill="1" applyBorder="1" applyAlignment="1">
      <alignment horizontal="right" vertical="top" wrapText="1"/>
    </xf>
    <xf numFmtId="0" fontId="88" fillId="0" borderId="10" xfId="0" applyFont="1" applyFill="1" applyBorder="1" applyAlignment="1">
      <alignment vertical="top"/>
    </xf>
    <xf numFmtId="0" fontId="83" fillId="0" borderId="10" xfId="0" applyFont="1" applyFill="1" applyBorder="1" applyAlignment="1">
      <alignment horizontal="left" vertical="top" wrapText="1"/>
    </xf>
    <xf numFmtId="0" fontId="83" fillId="0" borderId="14" xfId="0" applyFont="1" applyFill="1" applyBorder="1" applyAlignment="1">
      <alignment horizontal="left" vertical="top" wrapText="1"/>
    </xf>
    <xf numFmtId="0" fontId="83" fillId="0" borderId="15" xfId="0" applyFont="1" applyFill="1" applyBorder="1" applyAlignment="1">
      <alignment horizontal="left" vertical="top" wrapText="1"/>
    </xf>
    <xf numFmtId="0" fontId="83" fillId="0" borderId="16" xfId="0" applyFont="1" applyFill="1" applyBorder="1" applyAlignment="1">
      <alignment horizontal="left" vertical="top" wrapText="1"/>
    </xf>
    <xf numFmtId="0" fontId="89" fillId="0" borderId="0" xfId="0" applyFont="1" applyFill="1" applyAlignment="1">
      <alignment horizontal="center" vertical="top"/>
    </xf>
    <xf numFmtId="0" fontId="90" fillId="0" borderId="0" xfId="0" applyFont="1" applyFill="1" applyAlignment="1">
      <alignment horizontal="center" vertical="top"/>
    </xf>
    <xf numFmtId="0" fontId="84" fillId="0" borderId="10" xfId="0" applyFont="1" applyFill="1" applyBorder="1" applyAlignment="1">
      <alignment horizontal="center" vertical="top" wrapText="1"/>
    </xf>
    <xf numFmtId="0" fontId="87" fillId="0" borderId="0" xfId="0" applyFont="1" applyFill="1" applyAlignment="1">
      <alignment horizontal="center" vertical="top"/>
    </xf>
    <xf numFmtId="0" fontId="2" fillId="0" borderId="0" xfId="0" applyFont="1" applyFill="1" applyAlignment="1">
      <alignment horizontal="center" vertical="top"/>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8" xfId="0" applyFont="1" applyFill="1" applyBorder="1" applyAlignment="1">
      <alignment horizontal="left" vertical="top" wrapText="1"/>
    </xf>
    <xf numFmtId="0" fontId="85" fillId="0" borderId="0" xfId="0" applyFont="1" applyFill="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66675</xdr:rowOff>
    </xdr:from>
    <xdr:to>
      <xdr:col>7</xdr:col>
      <xdr:colOff>333375</xdr:colOff>
      <xdr:row>5</xdr:row>
      <xdr:rowOff>66675</xdr:rowOff>
    </xdr:to>
    <xdr:sp>
      <xdr:nvSpPr>
        <xdr:cNvPr id="1" name="Line 1"/>
        <xdr:cNvSpPr>
          <a:spLocks/>
        </xdr:cNvSpPr>
      </xdr:nvSpPr>
      <xdr:spPr>
        <a:xfrm>
          <a:off x="7000875" y="1476375"/>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781050</xdr:colOff>
      <xdr:row>2</xdr:row>
      <xdr:rowOff>104775</xdr:rowOff>
    </xdr:from>
    <xdr:to>
      <xdr:col>8</xdr:col>
      <xdr:colOff>209550</xdr:colOff>
      <xdr:row>2</xdr:row>
      <xdr:rowOff>104775</xdr:rowOff>
    </xdr:to>
    <xdr:sp>
      <xdr:nvSpPr>
        <xdr:cNvPr id="2" name="Line 1"/>
        <xdr:cNvSpPr>
          <a:spLocks/>
        </xdr:cNvSpPr>
      </xdr:nvSpPr>
      <xdr:spPr>
        <a:xfrm>
          <a:off x="7600950" y="63817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476250</xdr:colOff>
      <xdr:row>1</xdr:row>
      <xdr:rowOff>142875</xdr:rowOff>
    </xdr:from>
    <xdr:to>
      <xdr:col>2</xdr:col>
      <xdr:colOff>1000125</xdr:colOff>
      <xdr:row>1</xdr:row>
      <xdr:rowOff>142875</xdr:rowOff>
    </xdr:to>
    <xdr:sp>
      <xdr:nvSpPr>
        <xdr:cNvPr id="3" name="Straight Connector 9"/>
        <xdr:cNvSpPr>
          <a:spLocks/>
        </xdr:cNvSpPr>
      </xdr:nvSpPr>
      <xdr:spPr>
        <a:xfrm>
          <a:off x="1066800" y="4095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76200</xdr:rowOff>
    </xdr:from>
    <xdr:to>
      <xdr:col>5</xdr:col>
      <xdr:colOff>228600</xdr:colOff>
      <xdr:row>5</xdr:row>
      <xdr:rowOff>76200</xdr:rowOff>
    </xdr:to>
    <xdr:sp>
      <xdr:nvSpPr>
        <xdr:cNvPr id="1" name="Line 1"/>
        <xdr:cNvSpPr>
          <a:spLocks/>
        </xdr:cNvSpPr>
      </xdr:nvSpPr>
      <xdr:spPr>
        <a:xfrm>
          <a:off x="5915025" y="1238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419100</xdr:colOff>
      <xdr:row>1</xdr:row>
      <xdr:rowOff>85725</xdr:rowOff>
    </xdr:from>
    <xdr:to>
      <xdr:col>1</xdr:col>
      <xdr:colOff>942975</xdr:colOff>
      <xdr:row>1</xdr:row>
      <xdr:rowOff>85725</xdr:rowOff>
    </xdr:to>
    <xdr:sp>
      <xdr:nvSpPr>
        <xdr:cNvPr id="2" name="Straight Connector 9"/>
        <xdr:cNvSpPr>
          <a:spLocks/>
        </xdr:cNvSpPr>
      </xdr:nvSpPr>
      <xdr:spPr>
        <a:xfrm>
          <a:off x="885825" y="3524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9525</xdr:colOff>
      <xdr:row>2</xdr:row>
      <xdr:rowOff>47625</xdr:rowOff>
    </xdr:from>
    <xdr:to>
      <xdr:col>5</xdr:col>
      <xdr:colOff>1419225</xdr:colOff>
      <xdr:row>2</xdr:row>
      <xdr:rowOff>47625</xdr:rowOff>
    </xdr:to>
    <xdr:sp>
      <xdr:nvSpPr>
        <xdr:cNvPr id="3" name="Line 1"/>
        <xdr:cNvSpPr>
          <a:spLocks/>
        </xdr:cNvSpPr>
      </xdr:nvSpPr>
      <xdr:spPr>
        <a:xfrm>
          <a:off x="7096125" y="581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5</xdr:row>
      <xdr:rowOff>66675</xdr:rowOff>
    </xdr:from>
    <xdr:to>
      <xdr:col>5</xdr:col>
      <xdr:colOff>590550</xdr:colOff>
      <xdr:row>5</xdr:row>
      <xdr:rowOff>66675</xdr:rowOff>
    </xdr:to>
    <xdr:sp>
      <xdr:nvSpPr>
        <xdr:cNvPr id="1" name="Line 1"/>
        <xdr:cNvSpPr>
          <a:spLocks/>
        </xdr:cNvSpPr>
      </xdr:nvSpPr>
      <xdr:spPr>
        <a:xfrm>
          <a:off x="6305550" y="1228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466725</xdr:colOff>
      <xdr:row>1</xdr:row>
      <xdr:rowOff>19050</xdr:rowOff>
    </xdr:from>
    <xdr:to>
      <xdr:col>1</xdr:col>
      <xdr:colOff>990600</xdr:colOff>
      <xdr:row>1</xdr:row>
      <xdr:rowOff>19050</xdr:rowOff>
    </xdr:to>
    <xdr:sp>
      <xdr:nvSpPr>
        <xdr:cNvPr id="2" name="Straight Connector 9"/>
        <xdr:cNvSpPr>
          <a:spLocks/>
        </xdr:cNvSpPr>
      </xdr:nvSpPr>
      <xdr:spPr>
        <a:xfrm>
          <a:off x="895350" y="2857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1038225</xdr:colOff>
      <xdr:row>2</xdr:row>
      <xdr:rowOff>28575</xdr:rowOff>
    </xdr:from>
    <xdr:to>
      <xdr:col>6</xdr:col>
      <xdr:colOff>542925</xdr:colOff>
      <xdr:row>2</xdr:row>
      <xdr:rowOff>28575</xdr:rowOff>
    </xdr:to>
    <xdr:sp>
      <xdr:nvSpPr>
        <xdr:cNvPr id="3" name="Straight Connector 9"/>
        <xdr:cNvSpPr>
          <a:spLocks/>
        </xdr:cNvSpPr>
      </xdr:nvSpPr>
      <xdr:spPr>
        <a:xfrm>
          <a:off x="6924675" y="56197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2647950</xdr:colOff>
      <xdr:row>4</xdr:row>
      <xdr:rowOff>19050</xdr:rowOff>
    </xdr:from>
    <xdr:to>
      <xdr:col>4</xdr:col>
      <xdr:colOff>438150</xdr:colOff>
      <xdr:row>4</xdr:row>
      <xdr:rowOff>19050</xdr:rowOff>
    </xdr:to>
    <xdr:sp>
      <xdr:nvSpPr>
        <xdr:cNvPr id="1" name="Line 1"/>
        <xdr:cNvSpPr>
          <a:spLocks/>
        </xdr:cNvSpPr>
      </xdr:nvSpPr>
      <xdr:spPr>
        <a:xfrm>
          <a:off x="5895975" y="1057275"/>
          <a:ext cx="198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2000250</xdr:colOff>
      <xdr:row>1</xdr:row>
      <xdr:rowOff>57150</xdr:rowOff>
    </xdr:from>
    <xdr:to>
      <xdr:col>2</xdr:col>
      <xdr:colOff>571500</xdr:colOff>
      <xdr:row>1</xdr:row>
      <xdr:rowOff>76200</xdr:rowOff>
    </xdr:to>
    <xdr:sp>
      <xdr:nvSpPr>
        <xdr:cNvPr id="2" name="Line 1"/>
        <xdr:cNvSpPr>
          <a:spLocks/>
        </xdr:cNvSpPr>
      </xdr:nvSpPr>
      <xdr:spPr>
        <a:xfrm>
          <a:off x="2533650" y="323850"/>
          <a:ext cx="12858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228600</xdr:colOff>
      <xdr:row>2</xdr:row>
      <xdr:rowOff>9525</xdr:rowOff>
    </xdr:from>
    <xdr:to>
      <xdr:col>7</xdr:col>
      <xdr:colOff>590550</xdr:colOff>
      <xdr:row>2</xdr:row>
      <xdr:rowOff>9525</xdr:rowOff>
    </xdr:to>
    <xdr:sp>
      <xdr:nvSpPr>
        <xdr:cNvPr id="3" name="Line 1"/>
        <xdr:cNvSpPr>
          <a:spLocks/>
        </xdr:cNvSpPr>
      </xdr:nvSpPr>
      <xdr:spPr>
        <a:xfrm>
          <a:off x="9382125" y="542925"/>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8.796875"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5" style="64" customWidth="1"/>
    <col min="8" max="8" width="10.8984375" style="65" customWidth="1"/>
    <col min="9" max="9" width="16" style="66" customWidth="1"/>
    <col min="10" max="10" width="16" style="6" customWidth="1"/>
    <col min="11" max="16384" width="9" style="1" customWidth="1"/>
  </cols>
  <sheetData>
    <row r="1" spans="1:10" ht="21" customHeight="1">
      <c r="A1" s="314" t="s">
        <v>402</v>
      </c>
      <c r="B1" s="314"/>
      <c r="C1" s="314" t="s">
        <v>456</v>
      </c>
      <c r="D1" s="314"/>
      <c r="E1" s="314"/>
      <c r="F1" s="314"/>
      <c r="G1" s="314"/>
      <c r="H1" s="314"/>
      <c r="I1" s="314"/>
      <c r="J1" s="314"/>
    </row>
    <row r="2" spans="1:10" ht="21" customHeight="1">
      <c r="A2" s="2"/>
      <c r="B2" s="2"/>
      <c r="C2" s="314" t="s">
        <v>457</v>
      </c>
      <c r="D2" s="314"/>
      <c r="E2" s="314"/>
      <c r="F2" s="314"/>
      <c r="G2" s="314"/>
      <c r="H2" s="314"/>
      <c r="I2" s="314"/>
      <c r="J2" s="314"/>
    </row>
    <row r="3" spans="1:9" ht="12" customHeight="1">
      <c r="A3" s="2"/>
      <c r="B3" s="2"/>
      <c r="C3" s="3"/>
      <c r="D3" s="4"/>
      <c r="E3" s="4"/>
      <c r="F3" s="4"/>
      <c r="G3" s="4"/>
      <c r="H3" s="5"/>
      <c r="I3" s="4"/>
    </row>
    <row r="4" spans="1:10" ht="18" customHeight="1">
      <c r="A4" s="315" t="s">
        <v>629</v>
      </c>
      <c r="B4" s="315"/>
      <c r="C4" s="315"/>
      <c r="D4" s="315"/>
      <c r="E4" s="315"/>
      <c r="F4" s="315"/>
      <c r="G4" s="315"/>
      <c r="H4" s="315"/>
      <c r="I4" s="315"/>
      <c r="J4" s="315"/>
    </row>
    <row r="5" spans="1:10" ht="18" customHeight="1">
      <c r="A5" s="317" t="s">
        <v>458</v>
      </c>
      <c r="B5" s="317"/>
      <c r="C5" s="317"/>
      <c r="D5" s="317"/>
      <c r="E5" s="317"/>
      <c r="F5" s="317"/>
      <c r="G5" s="317"/>
      <c r="H5" s="317"/>
      <c r="I5" s="317"/>
      <c r="J5" s="317"/>
    </row>
    <row r="6" spans="1:9" ht="8.25" customHeight="1">
      <c r="A6" s="7"/>
      <c r="B6" s="8"/>
      <c r="C6" s="8"/>
      <c r="D6" s="8"/>
      <c r="E6" s="8"/>
      <c r="F6" s="8"/>
      <c r="G6" s="8"/>
      <c r="H6" s="8"/>
      <c r="I6" s="9"/>
    </row>
    <row r="7" spans="1:10" s="11" customFormat="1" ht="12" customHeight="1">
      <c r="A7" s="318" t="s">
        <v>403</v>
      </c>
      <c r="B7" s="318"/>
      <c r="C7" s="318"/>
      <c r="D7" s="318"/>
      <c r="E7" s="318"/>
      <c r="F7" s="318"/>
      <c r="G7" s="318"/>
      <c r="H7" s="318"/>
      <c r="I7" s="318"/>
      <c r="J7" s="10"/>
    </row>
    <row r="8" spans="1:10" s="15" customFormat="1" ht="56.25" customHeight="1">
      <c r="A8" s="12" t="s">
        <v>397</v>
      </c>
      <c r="B8" s="13" t="s">
        <v>413</v>
      </c>
      <c r="C8" s="13" t="s">
        <v>409</v>
      </c>
      <c r="D8" s="13" t="s">
        <v>410</v>
      </c>
      <c r="E8" s="13" t="s">
        <v>411</v>
      </c>
      <c r="F8" s="13" t="s">
        <v>414</v>
      </c>
      <c r="G8" s="13" t="s">
        <v>426</v>
      </c>
      <c r="H8" s="13" t="s">
        <v>426</v>
      </c>
      <c r="I8" s="13" t="s">
        <v>371</v>
      </c>
      <c r="J8" s="14" t="s">
        <v>412</v>
      </c>
    </row>
    <row r="9" spans="1:10" s="22" customFormat="1" ht="50.25" customHeight="1">
      <c r="A9" s="16">
        <v>1</v>
      </c>
      <c r="B9" s="17" t="s">
        <v>501</v>
      </c>
      <c r="C9" s="17" t="s">
        <v>405</v>
      </c>
      <c r="D9" s="18" t="s">
        <v>678</v>
      </c>
      <c r="E9" s="18" t="s">
        <v>399</v>
      </c>
      <c r="F9" s="18" t="s">
        <v>398</v>
      </c>
      <c r="G9" s="19">
        <v>0</v>
      </c>
      <c r="H9" s="19">
        <v>0</v>
      </c>
      <c r="I9" s="20" t="s">
        <v>417</v>
      </c>
      <c r="J9" s="21"/>
    </row>
    <row r="10" spans="1:10" s="22" customFormat="1" ht="50.25" customHeight="1">
      <c r="A10" s="16">
        <v>2</v>
      </c>
      <c r="B10" s="17" t="s">
        <v>502</v>
      </c>
      <c r="C10" s="17" t="s">
        <v>406</v>
      </c>
      <c r="D10" s="18" t="s">
        <v>679</v>
      </c>
      <c r="E10" s="18" t="s">
        <v>399</v>
      </c>
      <c r="F10" s="18" t="s">
        <v>398</v>
      </c>
      <c r="G10" s="19">
        <v>0</v>
      </c>
      <c r="H10" s="19">
        <v>0</v>
      </c>
      <c r="I10" s="20" t="s">
        <v>417</v>
      </c>
      <c r="J10" s="21"/>
    </row>
    <row r="11" spans="1:10" s="22" customFormat="1" ht="55.5" customHeight="1">
      <c r="A11" s="16">
        <v>3</v>
      </c>
      <c r="B11" s="17" t="s">
        <v>503</v>
      </c>
      <c r="C11" s="17" t="s">
        <v>415</v>
      </c>
      <c r="D11" s="18" t="s">
        <v>680</v>
      </c>
      <c r="E11" s="18" t="s">
        <v>508</v>
      </c>
      <c r="F11" s="18" t="s">
        <v>385</v>
      </c>
      <c r="G11" s="19">
        <v>0</v>
      </c>
      <c r="H11" s="19">
        <v>0</v>
      </c>
      <c r="I11" s="20" t="s">
        <v>417</v>
      </c>
      <c r="J11" s="21"/>
    </row>
    <row r="12" spans="1:10" s="22" customFormat="1" ht="48.75" customHeight="1">
      <c r="A12" s="16">
        <v>4</v>
      </c>
      <c r="B12" s="17" t="s">
        <v>504</v>
      </c>
      <c r="C12" s="17" t="s">
        <v>407</v>
      </c>
      <c r="D12" s="18" t="s">
        <v>679</v>
      </c>
      <c r="E12" s="18" t="s">
        <v>452</v>
      </c>
      <c r="F12" s="18" t="s">
        <v>385</v>
      </c>
      <c r="G12" s="19">
        <v>0</v>
      </c>
      <c r="H12" s="19">
        <v>0</v>
      </c>
      <c r="I12" s="20" t="s">
        <v>417</v>
      </c>
      <c r="J12" s="21"/>
    </row>
    <row r="13" spans="1:10" s="22" customFormat="1" ht="43.5" customHeight="1">
      <c r="A13" s="16">
        <v>5</v>
      </c>
      <c r="B13" s="17" t="s">
        <v>505</v>
      </c>
      <c r="C13" s="17" t="s">
        <v>509</v>
      </c>
      <c r="D13" s="18" t="s">
        <v>677</v>
      </c>
      <c r="E13" s="18" t="s">
        <v>396</v>
      </c>
      <c r="F13" s="18" t="s">
        <v>385</v>
      </c>
      <c r="G13" s="19">
        <v>0</v>
      </c>
      <c r="H13" s="19">
        <v>0</v>
      </c>
      <c r="I13" s="20" t="s">
        <v>417</v>
      </c>
      <c r="J13" s="21"/>
    </row>
    <row r="14" spans="1:10" s="22" customFormat="1" ht="44.25" customHeight="1">
      <c r="A14" s="16">
        <v>6</v>
      </c>
      <c r="B14" s="20" t="s">
        <v>507</v>
      </c>
      <c r="C14" s="20" t="s">
        <v>416</v>
      </c>
      <c r="D14" s="18" t="s">
        <v>674</v>
      </c>
      <c r="E14" s="18" t="s">
        <v>454</v>
      </c>
      <c r="F14" s="18" t="s">
        <v>510</v>
      </c>
      <c r="G14" s="19">
        <v>0</v>
      </c>
      <c r="H14" s="19">
        <v>0</v>
      </c>
      <c r="I14" s="20" t="s">
        <v>417</v>
      </c>
      <c r="J14" s="21"/>
    </row>
    <row r="15" spans="1:10" s="22" customFormat="1" ht="45" customHeight="1">
      <c r="A15" s="16">
        <v>7</v>
      </c>
      <c r="B15" s="17" t="s">
        <v>506</v>
      </c>
      <c r="C15" s="17" t="s">
        <v>408</v>
      </c>
      <c r="D15" s="18" t="s">
        <v>675</v>
      </c>
      <c r="E15" s="18" t="s">
        <v>453</v>
      </c>
      <c r="F15" s="18" t="s">
        <v>398</v>
      </c>
      <c r="G15" s="19">
        <v>0</v>
      </c>
      <c r="H15" s="19">
        <v>0</v>
      </c>
      <c r="I15" s="20" t="s">
        <v>417</v>
      </c>
      <c r="J15" s="21"/>
    </row>
    <row r="16" spans="1:10" s="22" customFormat="1" ht="46.5" customHeight="1">
      <c r="A16" s="16">
        <v>8</v>
      </c>
      <c r="B16" s="20" t="s">
        <v>512</v>
      </c>
      <c r="C16" s="20" t="s">
        <v>415</v>
      </c>
      <c r="D16" s="18" t="s">
        <v>676</v>
      </c>
      <c r="E16" s="18" t="s">
        <v>511</v>
      </c>
      <c r="F16" s="18" t="s">
        <v>385</v>
      </c>
      <c r="G16" s="19">
        <v>0</v>
      </c>
      <c r="H16" s="19">
        <v>0</v>
      </c>
      <c r="I16" s="20" t="s">
        <v>417</v>
      </c>
      <c r="J16" s="21"/>
    </row>
    <row r="17" spans="1:10" s="24" customFormat="1" ht="29.25" customHeight="1">
      <c r="A17" s="335" t="s">
        <v>400</v>
      </c>
      <c r="B17" s="323"/>
      <c r="C17" s="323"/>
      <c r="D17" s="323"/>
      <c r="E17" s="323"/>
      <c r="F17" s="316"/>
      <c r="G17" s="23">
        <v>0</v>
      </c>
      <c r="H17" s="23">
        <v>0</v>
      </c>
      <c r="I17" s="332" t="s">
        <v>513</v>
      </c>
      <c r="J17" s="333"/>
    </row>
    <row r="18" spans="1:10" s="22" customFormat="1" ht="24" customHeight="1">
      <c r="A18" s="334" t="s">
        <v>404</v>
      </c>
      <c r="B18" s="334"/>
      <c r="C18" s="334"/>
      <c r="D18" s="334"/>
      <c r="E18" s="334"/>
      <c r="F18" s="334"/>
      <c r="G18" s="334"/>
      <c r="H18" s="334"/>
      <c r="I18" s="334"/>
      <c r="J18" s="25"/>
    </row>
    <row r="19" spans="1:10" s="28" customFormat="1" ht="80.25" customHeight="1">
      <c r="A19" s="26" t="s">
        <v>397</v>
      </c>
      <c r="B19" s="27" t="s">
        <v>423</v>
      </c>
      <c r="C19" s="27" t="s">
        <v>409</v>
      </c>
      <c r="D19" s="27" t="s">
        <v>410</v>
      </c>
      <c r="E19" s="27" t="s">
        <v>387</v>
      </c>
      <c r="F19" s="27" t="s">
        <v>386</v>
      </c>
      <c r="G19" s="27" t="s">
        <v>542</v>
      </c>
      <c r="H19" s="27" t="s">
        <v>541</v>
      </c>
      <c r="I19" s="27" t="s">
        <v>371</v>
      </c>
      <c r="J19" s="27" t="s">
        <v>412</v>
      </c>
    </row>
    <row r="20" spans="1:10" s="22" customFormat="1" ht="68.25" customHeight="1">
      <c r="A20" s="16">
        <v>1</v>
      </c>
      <c r="B20" s="17" t="s">
        <v>388</v>
      </c>
      <c r="C20" s="17" t="s">
        <v>369</v>
      </c>
      <c r="D20" s="18" t="s">
        <v>383</v>
      </c>
      <c r="E20" s="18" t="s">
        <v>514</v>
      </c>
      <c r="F20" s="18" t="s">
        <v>424</v>
      </c>
      <c r="G20" s="19">
        <v>0</v>
      </c>
      <c r="H20" s="19">
        <v>222.4</v>
      </c>
      <c r="I20" s="17" t="s">
        <v>520</v>
      </c>
      <c r="J20" s="29" t="s">
        <v>515</v>
      </c>
    </row>
    <row r="21" spans="1:10" s="22" customFormat="1" ht="67.5" customHeight="1">
      <c r="A21" s="16">
        <v>2</v>
      </c>
      <c r="B21" s="17" t="s">
        <v>389</v>
      </c>
      <c r="C21" s="17" t="s">
        <v>370</v>
      </c>
      <c r="D21" s="18" t="s">
        <v>516</v>
      </c>
      <c r="E21" s="18" t="s">
        <v>517</v>
      </c>
      <c r="F21" s="18" t="s">
        <v>390</v>
      </c>
      <c r="G21" s="19">
        <v>0</v>
      </c>
      <c r="H21" s="19">
        <v>1000</v>
      </c>
      <c r="I21" s="17" t="s">
        <v>520</v>
      </c>
      <c r="J21" s="29"/>
    </row>
    <row r="22" spans="1:10" s="22" customFormat="1" ht="66.75" customHeight="1">
      <c r="A22" s="16">
        <v>3</v>
      </c>
      <c r="B22" s="17" t="s">
        <v>459</v>
      </c>
      <c r="C22" s="17" t="s">
        <v>518</v>
      </c>
      <c r="D22" s="18" t="s">
        <v>516</v>
      </c>
      <c r="E22" s="18" t="s">
        <v>519</v>
      </c>
      <c r="F22" s="18" t="s">
        <v>390</v>
      </c>
      <c r="G22" s="19">
        <v>0</v>
      </c>
      <c r="H22" s="19">
        <v>1100</v>
      </c>
      <c r="I22" s="17" t="s">
        <v>520</v>
      </c>
      <c r="J22" s="30"/>
    </row>
    <row r="23" spans="1:10" s="22" customFormat="1" ht="49.5" customHeight="1">
      <c r="A23" s="16">
        <v>4</v>
      </c>
      <c r="B23" s="17" t="s">
        <v>521</v>
      </c>
      <c r="C23" s="17" t="s">
        <v>522</v>
      </c>
      <c r="D23" s="18" t="s">
        <v>516</v>
      </c>
      <c r="E23" s="18" t="s">
        <v>460</v>
      </c>
      <c r="F23" s="18" t="s">
        <v>390</v>
      </c>
      <c r="G23" s="19">
        <v>0</v>
      </c>
      <c r="H23" s="19">
        <v>450</v>
      </c>
      <c r="I23" s="17" t="s">
        <v>417</v>
      </c>
      <c r="J23" s="29" t="s">
        <v>523</v>
      </c>
    </row>
    <row r="24" spans="1:10" s="22" customFormat="1" ht="63.75" customHeight="1">
      <c r="A24" s="16">
        <v>5</v>
      </c>
      <c r="B24" s="17" t="s">
        <v>524</v>
      </c>
      <c r="C24" s="17" t="s">
        <v>525</v>
      </c>
      <c r="D24" s="18" t="s">
        <v>433</v>
      </c>
      <c r="E24" s="18" t="s">
        <v>394</v>
      </c>
      <c r="F24" s="18" t="s">
        <v>434</v>
      </c>
      <c r="G24" s="19">
        <v>0</v>
      </c>
      <c r="H24" s="31" t="s">
        <v>526</v>
      </c>
      <c r="I24" s="18" t="s">
        <v>527</v>
      </c>
      <c r="J24" s="29"/>
    </row>
    <row r="25" spans="1:10" s="22" customFormat="1" ht="81" customHeight="1">
      <c r="A25" s="16">
        <v>6</v>
      </c>
      <c r="B25" s="17" t="s">
        <v>532</v>
      </c>
      <c r="C25" s="17" t="s">
        <v>435</v>
      </c>
      <c r="D25" s="18" t="s">
        <v>439</v>
      </c>
      <c r="E25" s="18" t="s">
        <v>394</v>
      </c>
      <c r="F25" s="18" t="s">
        <v>424</v>
      </c>
      <c r="G25" s="19">
        <v>0</v>
      </c>
      <c r="H25" s="19" t="s">
        <v>528</v>
      </c>
      <c r="I25" s="18" t="s">
        <v>527</v>
      </c>
      <c r="J25" s="32"/>
    </row>
    <row r="26" spans="1:10" s="22" customFormat="1" ht="68.25" customHeight="1">
      <c r="A26" s="16">
        <v>7</v>
      </c>
      <c r="B26" s="17" t="s">
        <v>436</v>
      </c>
      <c r="C26" s="17" t="s">
        <v>437</v>
      </c>
      <c r="D26" s="18" t="s">
        <v>438</v>
      </c>
      <c r="E26" s="18" t="s">
        <v>444</v>
      </c>
      <c r="F26" s="18" t="s">
        <v>434</v>
      </c>
      <c r="G26" s="19">
        <v>0</v>
      </c>
      <c r="H26" s="19" t="s">
        <v>529</v>
      </c>
      <c r="I26" s="18" t="s">
        <v>527</v>
      </c>
      <c r="J26" s="32"/>
    </row>
    <row r="27" spans="1:10" s="22" customFormat="1" ht="49.5" customHeight="1">
      <c r="A27" s="16">
        <v>8</v>
      </c>
      <c r="B27" s="17" t="s">
        <v>533</v>
      </c>
      <c r="C27" s="17" t="s">
        <v>437</v>
      </c>
      <c r="D27" s="18" t="s">
        <v>455</v>
      </c>
      <c r="E27" s="18" t="s">
        <v>394</v>
      </c>
      <c r="F27" s="18" t="s">
        <v>534</v>
      </c>
      <c r="G27" s="19">
        <v>0</v>
      </c>
      <c r="H27" s="19" t="s">
        <v>530</v>
      </c>
      <c r="I27" s="18" t="s">
        <v>527</v>
      </c>
      <c r="J27" s="32"/>
    </row>
    <row r="28" spans="1:10" s="22" customFormat="1" ht="117.75" customHeight="1">
      <c r="A28" s="16">
        <v>9</v>
      </c>
      <c r="B28" s="17" t="s">
        <v>681</v>
      </c>
      <c r="C28" s="17" t="s">
        <v>440</v>
      </c>
      <c r="D28" s="18" t="s">
        <v>441</v>
      </c>
      <c r="E28" s="18" t="s">
        <v>535</v>
      </c>
      <c r="F28" s="18" t="s">
        <v>536</v>
      </c>
      <c r="G28" s="19">
        <v>0</v>
      </c>
      <c r="H28" s="19" t="s">
        <v>531</v>
      </c>
      <c r="I28" s="18" t="s">
        <v>527</v>
      </c>
      <c r="J28" s="32"/>
    </row>
    <row r="29" spans="1:10" s="22" customFormat="1" ht="78" customHeight="1">
      <c r="A29" s="16">
        <v>10</v>
      </c>
      <c r="B29" s="17" t="s">
        <v>472</v>
      </c>
      <c r="C29" s="17" t="s">
        <v>473</v>
      </c>
      <c r="D29" s="18" t="s">
        <v>384</v>
      </c>
      <c r="E29" s="18" t="s">
        <v>566</v>
      </c>
      <c r="F29" s="18" t="s">
        <v>546</v>
      </c>
      <c r="G29" s="19">
        <v>0</v>
      </c>
      <c r="H29" s="19"/>
      <c r="I29" s="17" t="s">
        <v>567</v>
      </c>
      <c r="J29" s="32"/>
    </row>
    <row r="30" spans="1:10" s="22" customFormat="1" ht="42.75" customHeight="1">
      <c r="A30" s="16">
        <v>11</v>
      </c>
      <c r="B30" s="17" t="s">
        <v>537</v>
      </c>
      <c r="C30" s="17" t="s">
        <v>461</v>
      </c>
      <c r="D30" s="18" t="s">
        <v>383</v>
      </c>
      <c r="E30" s="18" t="s">
        <v>462</v>
      </c>
      <c r="F30" s="18" t="s">
        <v>424</v>
      </c>
      <c r="G30" s="19">
        <v>0</v>
      </c>
      <c r="H30" s="19">
        <v>250</v>
      </c>
      <c r="I30" s="17" t="s">
        <v>417</v>
      </c>
      <c r="J30" s="29" t="s">
        <v>539</v>
      </c>
    </row>
    <row r="31" spans="1:10" s="22" customFormat="1" ht="50.25" customHeight="1">
      <c r="A31" s="16">
        <v>12</v>
      </c>
      <c r="B31" s="17" t="s">
        <v>463</v>
      </c>
      <c r="C31" s="17" t="s">
        <v>538</v>
      </c>
      <c r="D31" s="18" t="s">
        <v>368</v>
      </c>
      <c r="E31" s="18" t="s">
        <v>464</v>
      </c>
      <c r="F31" s="18" t="s">
        <v>424</v>
      </c>
      <c r="G31" s="19">
        <v>0</v>
      </c>
      <c r="H31" s="19">
        <v>100</v>
      </c>
      <c r="I31" s="17" t="s">
        <v>417</v>
      </c>
      <c r="J31" s="29" t="s">
        <v>540</v>
      </c>
    </row>
    <row r="32" spans="1:10" s="22" customFormat="1" ht="42.75" customHeight="1">
      <c r="A32" s="16">
        <v>13</v>
      </c>
      <c r="B32" s="20" t="s">
        <v>484</v>
      </c>
      <c r="C32" s="20" t="s">
        <v>485</v>
      </c>
      <c r="D32" s="18" t="s">
        <v>590</v>
      </c>
      <c r="E32" s="18" t="s">
        <v>591</v>
      </c>
      <c r="F32" s="18" t="s">
        <v>592</v>
      </c>
      <c r="G32" s="19">
        <v>0</v>
      </c>
      <c r="H32" s="19">
        <v>20</v>
      </c>
      <c r="I32" s="17" t="s">
        <v>486</v>
      </c>
      <c r="J32" s="32"/>
    </row>
    <row r="33" spans="1:10" s="22" customFormat="1" ht="51.75" customHeight="1">
      <c r="A33" s="16">
        <v>14</v>
      </c>
      <c r="B33" s="20" t="s">
        <v>393</v>
      </c>
      <c r="C33" s="20" t="s">
        <v>488</v>
      </c>
      <c r="D33" s="18" t="s">
        <v>589</v>
      </c>
      <c r="E33" s="18" t="s">
        <v>398</v>
      </c>
      <c r="F33" s="18" t="s">
        <v>476</v>
      </c>
      <c r="G33" s="19">
        <v>0</v>
      </c>
      <c r="H33" s="19" t="s">
        <v>603</v>
      </c>
      <c r="I33" s="17" t="s">
        <v>594</v>
      </c>
      <c r="J33" s="33"/>
    </row>
    <row r="34" spans="1:10" s="22" customFormat="1" ht="98.25" customHeight="1">
      <c r="A34" s="16">
        <v>15</v>
      </c>
      <c r="B34" s="20" t="s">
        <v>630</v>
      </c>
      <c r="C34" s="20" t="s">
        <v>631</v>
      </c>
      <c r="D34" s="18"/>
      <c r="E34" s="18" t="s">
        <v>442</v>
      </c>
      <c r="F34" s="18" t="s">
        <v>632</v>
      </c>
      <c r="G34" s="19">
        <v>0</v>
      </c>
      <c r="H34" s="19">
        <v>0</v>
      </c>
      <c r="I34" s="17" t="s">
        <v>633</v>
      </c>
      <c r="J34" s="33"/>
    </row>
    <row r="35" spans="1:10" s="22" customFormat="1" ht="84" customHeight="1">
      <c r="A35" s="16">
        <v>16</v>
      </c>
      <c r="B35" s="20" t="s">
        <v>634</v>
      </c>
      <c r="C35" s="20" t="s">
        <v>635</v>
      </c>
      <c r="D35" s="18"/>
      <c r="E35" s="18" t="s">
        <v>595</v>
      </c>
      <c r="F35" s="18" t="s">
        <v>424</v>
      </c>
      <c r="G35" s="19">
        <v>0</v>
      </c>
      <c r="H35" s="19">
        <v>0</v>
      </c>
      <c r="I35" s="17" t="s">
        <v>633</v>
      </c>
      <c r="J35" s="33"/>
    </row>
    <row r="36" spans="1:10" s="22" customFormat="1" ht="99" customHeight="1">
      <c r="A36" s="16">
        <v>17</v>
      </c>
      <c r="B36" s="20" t="s">
        <v>636</v>
      </c>
      <c r="C36" s="20" t="s">
        <v>631</v>
      </c>
      <c r="D36" s="18"/>
      <c r="E36" s="18" t="s">
        <v>637</v>
      </c>
      <c r="F36" s="18" t="s">
        <v>424</v>
      </c>
      <c r="G36" s="19">
        <v>0</v>
      </c>
      <c r="H36" s="19">
        <v>0</v>
      </c>
      <c r="I36" s="17" t="s">
        <v>633</v>
      </c>
      <c r="J36" s="33"/>
    </row>
    <row r="37" spans="1:10" s="22" customFormat="1" ht="40.5" customHeight="1">
      <c r="A37" s="16">
        <v>18</v>
      </c>
      <c r="B37" s="20" t="s">
        <v>639</v>
      </c>
      <c r="C37" s="20" t="s">
        <v>638</v>
      </c>
      <c r="D37" s="18" t="s">
        <v>368</v>
      </c>
      <c r="E37" s="18" t="s">
        <v>618</v>
      </c>
      <c r="F37" s="18" t="s">
        <v>611</v>
      </c>
      <c r="G37" s="19">
        <v>0</v>
      </c>
      <c r="H37" s="19">
        <v>0</v>
      </c>
      <c r="I37" s="17" t="s">
        <v>633</v>
      </c>
      <c r="J37" s="29" t="s">
        <v>646</v>
      </c>
    </row>
    <row r="38" spans="1:10" s="22" customFormat="1" ht="45.75" customHeight="1">
      <c r="A38" s="16">
        <v>19</v>
      </c>
      <c r="B38" s="20" t="s">
        <v>647</v>
      </c>
      <c r="C38" s="20" t="s">
        <v>648</v>
      </c>
      <c r="D38" s="18" t="s">
        <v>640</v>
      </c>
      <c r="E38" s="18" t="s">
        <v>641</v>
      </c>
      <c r="F38" s="18" t="s">
        <v>611</v>
      </c>
      <c r="G38" s="19">
        <v>0</v>
      </c>
      <c r="H38" s="19">
        <v>0</v>
      </c>
      <c r="I38" s="17" t="s">
        <v>633</v>
      </c>
      <c r="J38" s="29"/>
    </row>
    <row r="39" spans="1:10" s="22" customFormat="1" ht="47.25" customHeight="1">
      <c r="A39" s="16">
        <v>20</v>
      </c>
      <c r="B39" s="20" t="s">
        <v>642</v>
      </c>
      <c r="C39" s="20" t="s">
        <v>643</v>
      </c>
      <c r="D39" s="18" t="s">
        <v>644</v>
      </c>
      <c r="E39" s="18" t="s">
        <v>645</v>
      </c>
      <c r="F39" s="18" t="s">
        <v>611</v>
      </c>
      <c r="G39" s="19">
        <v>0</v>
      </c>
      <c r="H39" s="19">
        <v>0</v>
      </c>
      <c r="I39" s="17" t="s">
        <v>633</v>
      </c>
      <c r="J39" s="29" t="s">
        <v>646</v>
      </c>
    </row>
    <row r="40" spans="1:10" s="22" customFormat="1" ht="38.25" customHeight="1">
      <c r="A40" s="16">
        <v>21</v>
      </c>
      <c r="B40" s="20" t="s">
        <v>612</v>
      </c>
      <c r="C40" s="20" t="s">
        <v>613</v>
      </c>
      <c r="D40" s="18" t="s">
        <v>614</v>
      </c>
      <c r="E40" s="18" t="s">
        <v>615</v>
      </c>
      <c r="F40" s="18" t="s">
        <v>611</v>
      </c>
      <c r="G40" s="19">
        <v>0</v>
      </c>
      <c r="H40" s="19">
        <v>50</v>
      </c>
      <c r="I40" s="34" t="s">
        <v>422</v>
      </c>
      <c r="J40" s="33"/>
    </row>
    <row r="41" spans="1:10" s="22" customFormat="1" ht="54" customHeight="1">
      <c r="A41" s="16">
        <v>22</v>
      </c>
      <c r="B41" s="17" t="s">
        <v>609</v>
      </c>
      <c r="C41" s="17" t="s">
        <v>610</v>
      </c>
      <c r="D41" s="18" t="s">
        <v>428</v>
      </c>
      <c r="E41" s="35" t="s">
        <v>442</v>
      </c>
      <c r="F41" s="18" t="s">
        <v>611</v>
      </c>
      <c r="G41" s="19">
        <v>0</v>
      </c>
      <c r="H41" s="19">
        <v>50</v>
      </c>
      <c r="I41" s="17" t="s">
        <v>422</v>
      </c>
      <c r="J41" s="33"/>
    </row>
    <row r="42" spans="1:10" s="22" customFormat="1" ht="54" customHeight="1">
      <c r="A42" s="16">
        <v>23</v>
      </c>
      <c r="B42" s="17" t="s">
        <v>626</v>
      </c>
      <c r="C42" s="17" t="s">
        <v>627</v>
      </c>
      <c r="D42" s="18" t="s">
        <v>383</v>
      </c>
      <c r="E42" s="18" t="s">
        <v>628</v>
      </c>
      <c r="F42" s="18" t="s">
        <v>611</v>
      </c>
      <c r="G42" s="19">
        <v>0</v>
      </c>
      <c r="H42" s="19">
        <v>40</v>
      </c>
      <c r="I42" s="34" t="s">
        <v>422</v>
      </c>
      <c r="J42" s="33"/>
    </row>
    <row r="43" spans="1:10" s="22" customFormat="1" ht="57" customHeight="1">
      <c r="A43" s="16">
        <v>24</v>
      </c>
      <c r="B43" s="17" t="s">
        <v>559</v>
      </c>
      <c r="C43" s="17" t="s">
        <v>616</v>
      </c>
      <c r="D43" s="18" t="s">
        <v>617</v>
      </c>
      <c r="E43" s="18" t="s">
        <v>595</v>
      </c>
      <c r="F43" s="18" t="s">
        <v>611</v>
      </c>
      <c r="G43" s="19">
        <v>0</v>
      </c>
      <c r="H43" s="19">
        <v>30</v>
      </c>
      <c r="I43" s="17" t="s">
        <v>561</v>
      </c>
      <c r="J43" s="32"/>
    </row>
    <row r="44" spans="1:10" s="22" customFormat="1" ht="80.25" customHeight="1">
      <c r="A44" s="16">
        <v>25</v>
      </c>
      <c r="B44" s="17" t="s">
        <v>560</v>
      </c>
      <c r="C44" s="17" t="s">
        <v>593</v>
      </c>
      <c r="D44" s="18" t="s">
        <v>383</v>
      </c>
      <c r="E44" s="18" t="s">
        <v>618</v>
      </c>
      <c r="F44" s="18" t="s">
        <v>611</v>
      </c>
      <c r="G44" s="19">
        <v>0</v>
      </c>
      <c r="H44" s="19">
        <v>30</v>
      </c>
      <c r="I44" s="17" t="s">
        <v>561</v>
      </c>
      <c r="J44" s="32"/>
    </row>
    <row r="45" spans="1:10" s="22" customFormat="1" ht="59.25" customHeight="1">
      <c r="A45" s="16">
        <v>26</v>
      </c>
      <c r="B45" s="17" t="s">
        <v>654</v>
      </c>
      <c r="C45" s="17" t="s">
        <v>655</v>
      </c>
      <c r="D45" s="18" t="s">
        <v>656</v>
      </c>
      <c r="E45" s="18" t="s">
        <v>657</v>
      </c>
      <c r="F45" s="18" t="s">
        <v>658</v>
      </c>
      <c r="G45" s="19">
        <v>0</v>
      </c>
      <c r="H45" s="19">
        <v>0</v>
      </c>
      <c r="I45" s="17" t="s">
        <v>659</v>
      </c>
      <c r="J45" s="29" t="s">
        <v>660</v>
      </c>
    </row>
    <row r="46" spans="1:10" s="22" customFormat="1" ht="55.5" customHeight="1">
      <c r="A46" s="16">
        <v>27</v>
      </c>
      <c r="B46" s="17" t="s">
        <v>661</v>
      </c>
      <c r="C46" s="17" t="s">
        <v>662</v>
      </c>
      <c r="D46" s="18" t="s">
        <v>663</v>
      </c>
      <c r="E46" s="18" t="s">
        <v>398</v>
      </c>
      <c r="F46" s="18" t="s">
        <v>658</v>
      </c>
      <c r="G46" s="19">
        <v>0</v>
      </c>
      <c r="H46" s="19">
        <v>0</v>
      </c>
      <c r="I46" s="17" t="s">
        <v>659</v>
      </c>
      <c r="J46" s="29" t="s">
        <v>660</v>
      </c>
    </row>
    <row r="47" spans="1:10" s="22" customFormat="1" ht="38.25" customHeight="1">
      <c r="A47" s="16">
        <v>28</v>
      </c>
      <c r="B47" s="17" t="s">
        <v>392</v>
      </c>
      <c r="C47" s="17" t="s">
        <v>443</v>
      </c>
      <c r="D47" s="18" t="s">
        <v>384</v>
      </c>
      <c r="E47" s="18" t="s">
        <v>465</v>
      </c>
      <c r="F47" s="18" t="s">
        <v>391</v>
      </c>
      <c r="G47" s="19">
        <v>0</v>
      </c>
      <c r="H47" s="19">
        <v>65</v>
      </c>
      <c r="I47" s="17" t="s">
        <v>417</v>
      </c>
      <c r="J47" s="32"/>
    </row>
    <row r="48" spans="1:10" s="22" customFormat="1" ht="47.25" customHeight="1">
      <c r="A48" s="16">
        <v>29</v>
      </c>
      <c r="B48" s="17" t="s">
        <v>543</v>
      </c>
      <c r="C48" s="17" t="s">
        <v>466</v>
      </c>
      <c r="D48" s="18" t="s">
        <v>544</v>
      </c>
      <c r="E48" s="18" t="s">
        <v>467</v>
      </c>
      <c r="F48" s="18" t="s">
        <v>390</v>
      </c>
      <c r="G48" s="19">
        <v>0</v>
      </c>
      <c r="H48" s="19">
        <v>150</v>
      </c>
      <c r="I48" s="17" t="s">
        <v>417</v>
      </c>
      <c r="J48" s="32"/>
    </row>
    <row r="49" spans="1:10" s="22" customFormat="1" ht="40.5" customHeight="1">
      <c r="A49" s="16">
        <v>30</v>
      </c>
      <c r="B49" s="17" t="s">
        <v>468</v>
      </c>
      <c r="C49" s="17" t="s">
        <v>469</v>
      </c>
      <c r="D49" s="18" t="s">
        <v>545</v>
      </c>
      <c r="E49" s="18" t="s">
        <v>462</v>
      </c>
      <c r="F49" s="18" t="s">
        <v>390</v>
      </c>
      <c r="G49" s="19">
        <v>0</v>
      </c>
      <c r="H49" s="19">
        <v>250</v>
      </c>
      <c r="I49" s="17" t="s">
        <v>417</v>
      </c>
      <c r="J49" s="32"/>
    </row>
    <row r="50" spans="1:10" s="22" customFormat="1" ht="38.25" customHeight="1">
      <c r="A50" s="16">
        <v>31</v>
      </c>
      <c r="B50" s="36" t="s">
        <v>470</v>
      </c>
      <c r="C50" s="36" t="s">
        <v>471</v>
      </c>
      <c r="D50" s="37" t="s">
        <v>451</v>
      </c>
      <c r="E50" s="37" t="s">
        <v>465</v>
      </c>
      <c r="F50" s="37" t="s">
        <v>424</v>
      </c>
      <c r="G50" s="38">
        <v>0</v>
      </c>
      <c r="H50" s="38">
        <v>100</v>
      </c>
      <c r="I50" s="36" t="s">
        <v>417</v>
      </c>
      <c r="J50" s="29" t="s">
        <v>605</v>
      </c>
    </row>
    <row r="51" spans="1:10" s="22" customFormat="1" ht="67.5" customHeight="1">
      <c r="A51" s="16">
        <v>32</v>
      </c>
      <c r="B51" s="20" t="s">
        <v>474</v>
      </c>
      <c r="C51" s="20" t="s">
        <v>475</v>
      </c>
      <c r="D51" s="18" t="s">
        <v>570</v>
      </c>
      <c r="E51" s="18" t="s">
        <v>571</v>
      </c>
      <c r="F51" s="18" t="s">
        <v>572</v>
      </c>
      <c r="G51" s="19">
        <v>0</v>
      </c>
      <c r="H51" s="19" t="s">
        <v>603</v>
      </c>
      <c r="I51" s="17" t="s">
        <v>568</v>
      </c>
      <c r="J51" s="29" t="s">
        <v>569</v>
      </c>
    </row>
    <row r="52" spans="1:10" s="22" customFormat="1" ht="55.5" customHeight="1">
      <c r="A52" s="16">
        <v>33</v>
      </c>
      <c r="B52" s="20" t="s">
        <v>430</v>
      </c>
      <c r="C52" s="20" t="s">
        <v>574</v>
      </c>
      <c r="D52" s="18" t="s">
        <v>575</v>
      </c>
      <c r="E52" s="18" t="s">
        <v>573</v>
      </c>
      <c r="F52" s="18" t="s">
        <v>477</v>
      </c>
      <c r="G52" s="19">
        <v>0</v>
      </c>
      <c r="H52" s="19" t="s">
        <v>603</v>
      </c>
      <c r="I52" s="17" t="s">
        <v>478</v>
      </c>
      <c r="J52" s="29" t="s">
        <v>582</v>
      </c>
    </row>
    <row r="53" spans="1:10" s="22" customFormat="1" ht="53.25" customHeight="1">
      <c r="A53" s="16">
        <v>34</v>
      </c>
      <c r="B53" s="20" t="s">
        <v>479</v>
      </c>
      <c r="C53" s="20" t="s">
        <v>576</v>
      </c>
      <c r="D53" s="18" t="s">
        <v>577</v>
      </c>
      <c r="E53" s="18" t="s">
        <v>573</v>
      </c>
      <c r="F53" s="18" t="s">
        <v>391</v>
      </c>
      <c r="G53" s="19">
        <v>0</v>
      </c>
      <c r="H53" s="19" t="s">
        <v>603</v>
      </c>
      <c r="I53" s="17" t="s">
        <v>478</v>
      </c>
      <c r="J53" s="29" t="s">
        <v>582</v>
      </c>
    </row>
    <row r="54" spans="1:10" s="22" customFormat="1" ht="73.5" customHeight="1">
      <c r="A54" s="16">
        <v>35</v>
      </c>
      <c r="B54" s="20" t="s">
        <v>480</v>
      </c>
      <c r="C54" s="20" t="s">
        <v>578</v>
      </c>
      <c r="D54" s="18" t="s">
        <v>579</v>
      </c>
      <c r="E54" s="18" t="s">
        <v>573</v>
      </c>
      <c r="F54" s="18" t="s">
        <v>583</v>
      </c>
      <c r="G54" s="19">
        <v>0</v>
      </c>
      <c r="H54" s="19" t="s">
        <v>603</v>
      </c>
      <c r="I54" s="17" t="s">
        <v>580</v>
      </c>
      <c r="J54" s="29" t="s">
        <v>581</v>
      </c>
    </row>
    <row r="55" spans="1:10" s="22" customFormat="1" ht="84" customHeight="1">
      <c r="A55" s="16">
        <v>36</v>
      </c>
      <c r="B55" s="20" t="s">
        <v>481</v>
      </c>
      <c r="C55" s="20" t="s">
        <v>482</v>
      </c>
      <c r="D55" s="18" t="s">
        <v>438</v>
      </c>
      <c r="E55" s="18" t="s">
        <v>584</v>
      </c>
      <c r="F55" s="18" t="s">
        <v>483</v>
      </c>
      <c r="G55" s="19">
        <v>0</v>
      </c>
      <c r="H55" s="19" t="s">
        <v>604</v>
      </c>
      <c r="I55" s="17" t="s">
        <v>478</v>
      </c>
      <c r="J55" s="29" t="s">
        <v>624</v>
      </c>
    </row>
    <row r="56" spans="1:10" s="22" customFormat="1" ht="48.75" customHeight="1">
      <c r="A56" s="16">
        <v>37</v>
      </c>
      <c r="B56" s="20" t="s">
        <v>585</v>
      </c>
      <c r="C56" s="20" t="s">
        <v>586</v>
      </c>
      <c r="D56" s="18" t="s">
        <v>587</v>
      </c>
      <c r="E56" s="18" t="s">
        <v>381</v>
      </c>
      <c r="F56" s="18" t="s">
        <v>487</v>
      </c>
      <c r="G56" s="19">
        <v>0</v>
      </c>
      <c r="H56" s="19">
        <v>724</v>
      </c>
      <c r="I56" s="17" t="s">
        <v>429</v>
      </c>
      <c r="J56" s="29" t="s">
        <v>588</v>
      </c>
    </row>
    <row r="57" spans="1:10" s="22" customFormat="1" ht="67.5" customHeight="1">
      <c r="A57" s="16">
        <v>38</v>
      </c>
      <c r="B57" s="20" t="s">
        <v>490</v>
      </c>
      <c r="C57" s="20" t="s">
        <v>491</v>
      </c>
      <c r="D57" s="18" t="s">
        <v>428</v>
      </c>
      <c r="E57" s="18" t="s">
        <v>595</v>
      </c>
      <c r="F57" s="18" t="s">
        <v>492</v>
      </c>
      <c r="G57" s="19">
        <v>0</v>
      </c>
      <c r="H57" s="19" t="s">
        <v>603</v>
      </c>
      <c r="I57" s="39" t="s">
        <v>493</v>
      </c>
      <c r="J57" s="30"/>
    </row>
    <row r="58" spans="1:10" s="22" customFormat="1" ht="67.5" customHeight="1">
      <c r="A58" s="16">
        <v>39</v>
      </c>
      <c r="B58" s="20" t="s">
        <v>598</v>
      </c>
      <c r="C58" s="20" t="s">
        <v>597</v>
      </c>
      <c r="D58" s="18" t="s">
        <v>368</v>
      </c>
      <c r="E58" s="18" t="s">
        <v>442</v>
      </c>
      <c r="F58" s="18" t="s">
        <v>424</v>
      </c>
      <c r="G58" s="19">
        <v>0</v>
      </c>
      <c r="H58" s="19" t="s">
        <v>603</v>
      </c>
      <c r="I58" s="39" t="s">
        <v>600</v>
      </c>
      <c r="J58" s="29" t="s">
        <v>599</v>
      </c>
    </row>
    <row r="59" spans="1:10" s="22" customFormat="1" ht="57.75" customHeight="1">
      <c r="A59" s="16">
        <v>40</v>
      </c>
      <c r="B59" s="20" t="s">
        <v>596</v>
      </c>
      <c r="C59" s="20" t="s">
        <v>597</v>
      </c>
      <c r="D59" s="18" t="s">
        <v>366</v>
      </c>
      <c r="E59" s="18" t="s">
        <v>367</v>
      </c>
      <c r="F59" s="18" t="s">
        <v>546</v>
      </c>
      <c r="G59" s="19">
        <v>0</v>
      </c>
      <c r="H59" s="19">
        <v>0</v>
      </c>
      <c r="I59" s="39" t="s">
        <v>601</v>
      </c>
      <c r="J59" s="29" t="s">
        <v>494</v>
      </c>
    </row>
    <row r="60" spans="1:10" s="40" customFormat="1" ht="84.75" customHeight="1">
      <c r="A60" s="16">
        <v>41</v>
      </c>
      <c r="B60" s="20" t="s">
        <v>651</v>
      </c>
      <c r="C60" s="20" t="s">
        <v>649</v>
      </c>
      <c r="D60" s="18" t="s">
        <v>650</v>
      </c>
      <c r="E60" s="18" t="s">
        <v>652</v>
      </c>
      <c r="F60" s="18" t="s">
        <v>424</v>
      </c>
      <c r="G60" s="19">
        <v>0</v>
      </c>
      <c r="H60" s="19">
        <v>200</v>
      </c>
      <c r="I60" s="20" t="s">
        <v>602</v>
      </c>
      <c r="J60" s="29" t="s">
        <v>672</v>
      </c>
    </row>
    <row r="61" spans="1:10" s="22" customFormat="1" ht="50.25" customHeight="1">
      <c r="A61" s="16">
        <v>42</v>
      </c>
      <c r="B61" s="20" t="s">
        <v>653</v>
      </c>
      <c r="C61" s="20" t="s">
        <v>495</v>
      </c>
      <c r="D61" s="18" t="s">
        <v>607</v>
      </c>
      <c r="E61" s="18"/>
      <c r="F61" s="18"/>
      <c r="G61" s="19">
        <v>0</v>
      </c>
      <c r="H61" s="19">
        <v>0</v>
      </c>
      <c r="I61" s="20" t="s">
        <v>431</v>
      </c>
      <c r="J61" s="29" t="s">
        <v>606</v>
      </c>
    </row>
    <row r="62" spans="1:10" s="22" customFormat="1" ht="97.5" customHeight="1">
      <c r="A62" s="41">
        <v>43</v>
      </c>
      <c r="B62" s="42" t="s">
        <v>619</v>
      </c>
      <c r="C62" s="20" t="s">
        <v>496</v>
      </c>
      <c r="D62" s="18" t="s">
        <v>455</v>
      </c>
      <c r="E62" s="18" t="s">
        <v>367</v>
      </c>
      <c r="F62" s="18" t="s">
        <v>424</v>
      </c>
      <c r="G62" s="19">
        <v>0</v>
      </c>
      <c r="H62" s="19">
        <v>50</v>
      </c>
      <c r="I62" s="20" t="s">
        <v>608</v>
      </c>
      <c r="J62" s="29" t="s">
        <v>622</v>
      </c>
    </row>
    <row r="63" spans="1:10" s="22" customFormat="1" ht="62.25" customHeight="1">
      <c r="A63" s="43"/>
      <c r="B63" s="44"/>
      <c r="C63" s="20" t="s">
        <v>620</v>
      </c>
      <c r="D63" s="18" t="s">
        <v>621</v>
      </c>
      <c r="E63" s="18" t="s">
        <v>442</v>
      </c>
      <c r="F63" s="18" t="s">
        <v>424</v>
      </c>
      <c r="G63" s="19">
        <v>0</v>
      </c>
      <c r="H63" s="19">
        <v>50</v>
      </c>
      <c r="I63" s="20" t="s">
        <v>608</v>
      </c>
      <c r="J63" s="29" t="s">
        <v>622</v>
      </c>
    </row>
    <row r="64" spans="1:10" s="22" customFormat="1" ht="51" customHeight="1">
      <c r="A64" s="16">
        <v>44</v>
      </c>
      <c r="B64" s="20" t="s">
        <v>498</v>
      </c>
      <c r="C64" s="20"/>
      <c r="D64" s="18" t="s">
        <v>499</v>
      </c>
      <c r="E64" s="18" t="s">
        <v>497</v>
      </c>
      <c r="F64" s="18" t="s">
        <v>391</v>
      </c>
      <c r="G64" s="19">
        <v>0</v>
      </c>
      <c r="H64" s="19" t="s">
        <v>500</v>
      </c>
      <c r="I64" s="20" t="s">
        <v>432</v>
      </c>
      <c r="J64" s="29" t="s">
        <v>623</v>
      </c>
    </row>
    <row r="65" spans="1:10" s="22" customFormat="1" ht="84.75" customHeight="1">
      <c r="A65" s="16">
        <v>45</v>
      </c>
      <c r="B65" s="20" t="s">
        <v>489</v>
      </c>
      <c r="C65" s="20" t="s">
        <v>555</v>
      </c>
      <c r="D65" s="18" t="s">
        <v>557</v>
      </c>
      <c r="E65" s="18" t="s">
        <v>556</v>
      </c>
      <c r="F65" s="18" t="s">
        <v>447</v>
      </c>
      <c r="G65" s="19">
        <v>0</v>
      </c>
      <c r="H65" s="19">
        <v>200</v>
      </c>
      <c r="I65" s="20" t="s">
        <v>550</v>
      </c>
      <c r="J65" s="29" t="s">
        <v>671</v>
      </c>
    </row>
    <row r="66" spans="1:10" s="22" customFormat="1" ht="88.5" customHeight="1">
      <c r="A66" s="16">
        <v>46</v>
      </c>
      <c r="B66" s="20" t="s">
        <v>551</v>
      </c>
      <c r="C66" s="20" t="s">
        <v>552</v>
      </c>
      <c r="D66" s="18" t="s">
        <v>549</v>
      </c>
      <c r="E66" s="18" t="s">
        <v>556</v>
      </c>
      <c r="F66" s="18" t="s">
        <v>447</v>
      </c>
      <c r="G66" s="19">
        <v>0</v>
      </c>
      <c r="H66" s="19">
        <v>150</v>
      </c>
      <c r="I66" s="20" t="s">
        <v>550</v>
      </c>
      <c r="J66" s="29" t="s">
        <v>671</v>
      </c>
    </row>
    <row r="67" spans="1:10" s="22" customFormat="1" ht="87" customHeight="1">
      <c r="A67" s="16">
        <v>47</v>
      </c>
      <c r="B67" s="20" t="s">
        <v>553</v>
      </c>
      <c r="C67" s="20" t="s">
        <v>554</v>
      </c>
      <c r="D67" s="18" t="s">
        <v>549</v>
      </c>
      <c r="E67" s="18" t="s">
        <v>556</v>
      </c>
      <c r="F67" s="18" t="s">
        <v>447</v>
      </c>
      <c r="G67" s="19">
        <v>0</v>
      </c>
      <c r="H67" s="19">
        <v>150</v>
      </c>
      <c r="I67" s="20" t="s">
        <v>550</v>
      </c>
      <c r="J67" s="29" t="s">
        <v>671</v>
      </c>
    </row>
    <row r="68" spans="1:10" s="22" customFormat="1" ht="72.75" customHeight="1">
      <c r="A68" s="16">
        <v>48</v>
      </c>
      <c r="B68" s="17" t="s">
        <v>682</v>
      </c>
      <c r="C68" s="17" t="s">
        <v>664</v>
      </c>
      <c r="D68" s="18" t="s">
        <v>665</v>
      </c>
      <c r="E68" s="18" t="s">
        <v>666</v>
      </c>
      <c r="F68" s="18" t="s">
        <v>667</v>
      </c>
      <c r="G68" s="19">
        <v>0</v>
      </c>
      <c r="H68" s="19">
        <v>1200</v>
      </c>
      <c r="I68" s="17" t="s">
        <v>548</v>
      </c>
      <c r="J68" s="29"/>
    </row>
    <row r="69" spans="1:10" s="22" customFormat="1" ht="103.5" customHeight="1">
      <c r="A69" s="16">
        <v>49</v>
      </c>
      <c r="B69" s="17" t="s">
        <v>668</v>
      </c>
      <c r="C69" s="17" t="s">
        <v>669</v>
      </c>
      <c r="D69" s="18" t="s">
        <v>625</v>
      </c>
      <c r="E69" s="45" t="s">
        <v>670</v>
      </c>
      <c r="F69" s="18" t="s">
        <v>667</v>
      </c>
      <c r="G69" s="19">
        <v>0</v>
      </c>
      <c r="H69" s="19">
        <v>1000</v>
      </c>
      <c r="I69" s="17" t="s">
        <v>548</v>
      </c>
      <c r="J69" s="29"/>
    </row>
    <row r="70" spans="1:10" s="40" customFormat="1" ht="21.75" customHeight="1">
      <c r="A70" s="335" t="s">
        <v>401</v>
      </c>
      <c r="B70" s="336"/>
      <c r="C70" s="336"/>
      <c r="D70" s="336"/>
      <c r="E70" s="336"/>
      <c r="F70" s="337"/>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319" t="s">
        <v>418</v>
      </c>
      <c r="B72" s="319"/>
      <c r="C72" s="319"/>
      <c r="D72" s="319"/>
      <c r="E72" s="319"/>
      <c r="F72" s="319"/>
      <c r="G72" s="319"/>
      <c r="H72" s="319"/>
      <c r="I72" s="319"/>
      <c r="J72" s="53"/>
    </row>
    <row r="73" spans="1:10" s="55" customFormat="1" ht="73.5" customHeight="1">
      <c r="A73" s="54" t="s">
        <v>397</v>
      </c>
      <c r="B73" s="320" t="s">
        <v>419</v>
      </c>
      <c r="C73" s="321"/>
      <c r="D73" s="321"/>
      <c r="E73" s="322"/>
      <c r="F73" s="54" t="s">
        <v>414</v>
      </c>
      <c r="G73" s="13" t="s">
        <v>542</v>
      </c>
      <c r="H73" s="13" t="s">
        <v>541</v>
      </c>
      <c r="I73" s="54" t="s">
        <v>372</v>
      </c>
      <c r="J73" s="13" t="s">
        <v>412</v>
      </c>
    </row>
    <row r="74" spans="1:10" s="59" customFormat="1" ht="126" customHeight="1">
      <c r="A74" s="56">
        <v>1</v>
      </c>
      <c r="B74" s="57" t="s">
        <v>565</v>
      </c>
      <c r="C74" s="57" t="s">
        <v>564</v>
      </c>
      <c r="D74" s="18" t="s">
        <v>382</v>
      </c>
      <c r="E74" s="20" t="s">
        <v>425</v>
      </c>
      <c r="F74" s="56" t="s">
        <v>385</v>
      </c>
      <c r="G74" s="58">
        <v>0</v>
      </c>
      <c r="H74" s="58">
        <v>2987</v>
      </c>
      <c r="I74" s="20" t="s">
        <v>562</v>
      </c>
      <c r="J74" s="29" t="s">
        <v>563</v>
      </c>
    </row>
    <row r="75" spans="1:10" s="59" customFormat="1" ht="51.75" customHeight="1">
      <c r="A75" s="56">
        <v>2</v>
      </c>
      <c r="B75" s="324" t="s">
        <v>375</v>
      </c>
      <c r="C75" s="325"/>
      <c r="D75" s="326"/>
      <c r="E75" s="20" t="s">
        <v>425</v>
      </c>
      <c r="F75" s="56" t="s">
        <v>385</v>
      </c>
      <c r="G75" s="58">
        <v>0</v>
      </c>
      <c r="H75" s="58">
        <v>700</v>
      </c>
      <c r="I75" s="39" t="s">
        <v>422</v>
      </c>
      <c r="J75" s="29" t="s">
        <v>673</v>
      </c>
    </row>
    <row r="76" spans="1:10" ht="56.25" customHeight="1">
      <c r="A76" s="56">
        <v>3</v>
      </c>
      <c r="B76" s="328" t="s">
        <v>547</v>
      </c>
      <c r="C76" s="328"/>
      <c r="D76" s="328"/>
      <c r="E76" s="20" t="s">
        <v>395</v>
      </c>
      <c r="F76" s="56" t="s">
        <v>385</v>
      </c>
      <c r="G76" s="58">
        <v>0</v>
      </c>
      <c r="H76" s="58">
        <v>1000</v>
      </c>
      <c r="I76" s="39" t="s">
        <v>422</v>
      </c>
      <c r="J76" s="60"/>
    </row>
    <row r="77" spans="1:10" ht="86.25" customHeight="1">
      <c r="A77" s="56">
        <v>4</v>
      </c>
      <c r="B77" s="324" t="s">
        <v>374</v>
      </c>
      <c r="C77" s="325"/>
      <c r="D77" s="326"/>
      <c r="E77" s="42" t="s">
        <v>425</v>
      </c>
      <c r="F77" s="56" t="s">
        <v>385</v>
      </c>
      <c r="G77" s="58">
        <v>0</v>
      </c>
      <c r="H77" s="19">
        <v>0</v>
      </c>
      <c r="I77" s="39" t="s">
        <v>445</v>
      </c>
      <c r="J77" s="60"/>
    </row>
    <row r="78" spans="1:10" s="59" customFormat="1" ht="57.75" customHeight="1">
      <c r="A78" s="56">
        <v>5</v>
      </c>
      <c r="B78" s="324" t="s">
        <v>380</v>
      </c>
      <c r="C78" s="325"/>
      <c r="D78" s="326"/>
      <c r="E78" s="42" t="s">
        <v>425</v>
      </c>
      <c r="F78" s="18" t="s">
        <v>385</v>
      </c>
      <c r="G78" s="58">
        <v>0</v>
      </c>
      <c r="H78" s="19">
        <v>250</v>
      </c>
      <c r="I78" s="39" t="s">
        <v>446</v>
      </c>
      <c r="J78" s="47"/>
    </row>
    <row r="79" spans="1:10" s="59" customFormat="1" ht="56.25" customHeight="1">
      <c r="A79" s="56">
        <v>6</v>
      </c>
      <c r="B79" s="324" t="s">
        <v>379</v>
      </c>
      <c r="C79" s="325"/>
      <c r="D79" s="326"/>
      <c r="E79" s="20" t="s">
        <v>425</v>
      </c>
      <c r="F79" s="18" t="s">
        <v>385</v>
      </c>
      <c r="G79" s="58">
        <v>0</v>
      </c>
      <c r="H79" s="19">
        <v>250</v>
      </c>
      <c r="I79" s="39" t="s">
        <v>447</v>
      </c>
      <c r="J79" s="47"/>
    </row>
    <row r="80" spans="1:10" s="59" customFormat="1" ht="71.25" customHeight="1">
      <c r="A80" s="56">
        <v>7</v>
      </c>
      <c r="B80" s="324" t="s">
        <v>373</v>
      </c>
      <c r="C80" s="325"/>
      <c r="D80" s="326"/>
      <c r="E80" s="42" t="s">
        <v>425</v>
      </c>
      <c r="F80" s="18" t="s">
        <v>385</v>
      </c>
      <c r="G80" s="58">
        <v>0</v>
      </c>
      <c r="H80" s="19">
        <v>280</v>
      </c>
      <c r="I80" s="39" t="s">
        <v>448</v>
      </c>
      <c r="J80" s="47"/>
    </row>
    <row r="81" spans="1:10" s="59" customFormat="1" ht="56.25" customHeight="1">
      <c r="A81" s="56">
        <v>8</v>
      </c>
      <c r="B81" s="324" t="s">
        <v>376</v>
      </c>
      <c r="C81" s="325"/>
      <c r="D81" s="326"/>
      <c r="E81" s="42" t="s">
        <v>425</v>
      </c>
      <c r="F81" s="18" t="s">
        <v>385</v>
      </c>
      <c r="G81" s="58">
        <v>0</v>
      </c>
      <c r="H81" s="19">
        <v>225</v>
      </c>
      <c r="I81" s="39" t="s">
        <v>449</v>
      </c>
      <c r="J81" s="47"/>
    </row>
    <row r="82" spans="1:10" s="59" customFormat="1" ht="54.75" customHeight="1">
      <c r="A82" s="56">
        <v>9</v>
      </c>
      <c r="B82" s="324" t="s">
        <v>377</v>
      </c>
      <c r="C82" s="325"/>
      <c r="D82" s="326"/>
      <c r="E82" s="20" t="s">
        <v>425</v>
      </c>
      <c r="F82" s="18" t="s">
        <v>385</v>
      </c>
      <c r="G82" s="58">
        <v>0</v>
      </c>
      <c r="H82" s="19">
        <v>150</v>
      </c>
      <c r="I82" s="39" t="s">
        <v>450</v>
      </c>
      <c r="J82" s="47"/>
    </row>
    <row r="83" spans="1:10" ht="65.25" customHeight="1">
      <c r="A83" s="56">
        <v>10</v>
      </c>
      <c r="B83" s="328" t="s">
        <v>427</v>
      </c>
      <c r="C83" s="328"/>
      <c r="D83" s="328"/>
      <c r="E83" s="20"/>
      <c r="F83" s="56" t="s">
        <v>385</v>
      </c>
      <c r="G83" s="58">
        <v>0</v>
      </c>
      <c r="H83" s="58">
        <v>100</v>
      </c>
      <c r="I83" s="61" t="s">
        <v>422</v>
      </c>
      <c r="J83" s="60"/>
    </row>
    <row r="84" spans="1:10" s="59" customFormat="1" ht="27" customHeight="1">
      <c r="A84" s="56">
        <v>11</v>
      </c>
      <c r="B84" s="324" t="s">
        <v>378</v>
      </c>
      <c r="C84" s="325"/>
      <c r="D84" s="326"/>
      <c r="E84" s="20"/>
      <c r="F84" s="18" t="s">
        <v>385</v>
      </c>
      <c r="G84" s="58">
        <v>0</v>
      </c>
      <c r="H84" s="19">
        <v>100</v>
      </c>
      <c r="I84" s="46" t="s">
        <v>422</v>
      </c>
      <c r="J84" s="47"/>
    </row>
    <row r="85" spans="1:10" ht="21.75" customHeight="1">
      <c r="A85" s="329" t="s">
        <v>421</v>
      </c>
      <c r="B85" s="330"/>
      <c r="C85" s="330"/>
      <c r="D85" s="330"/>
      <c r="E85" s="330"/>
      <c r="F85" s="331"/>
      <c r="G85" s="62">
        <f>SUM(G74:G84)</f>
        <v>0</v>
      </c>
      <c r="H85" s="62">
        <f>SUM(H74:H84)</f>
        <v>6042</v>
      </c>
      <c r="I85" s="61"/>
      <c r="J85" s="60"/>
    </row>
    <row r="86" spans="1:10" ht="18.75" customHeight="1">
      <c r="A86" s="329" t="s">
        <v>420</v>
      </c>
      <c r="B86" s="330"/>
      <c r="C86" s="330"/>
      <c r="D86" s="330"/>
      <c r="E86" s="330"/>
      <c r="F86" s="331"/>
      <c r="G86" s="62">
        <f>SUM(G85+G70+G17)</f>
        <v>0</v>
      </c>
      <c r="H86" s="62">
        <f>SUM(H85+H70+H17)</f>
        <v>13673.4</v>
      </c>
      <c r="I86" s="61"/>
      <c r="J86" s="60"/>
    </row>
    <row r="87" spans="1:10" ht="33" customHeight="1">
      <c r="A87" s="327" t="s">
        <v>558</v>
      </c>
      <c r="B87" s="327"/>
      <c r="C87" s="327"/>
      <c r="D87" s="327"/>
      <c r="E87" s="327"/>
      <c r="F87" s="327"/>
      <c r="G87" s="327"/>
      <c r="H87" s="327"/>
      <c r="I87" s="327"/>
      <c r="J87" s="327"/>
    </row>
  </sheetData>
  <sheetProtection/>
  <mergeCells count="25">
    <mergeCell ref="A5:J5"/>
    <mergeCell ref="A7:I7"/>
    <mergeCell ref="A1:B1"/>
    <mergeCell ref="C1:J1"/>
    <mergeCell ref="C2:J2"/>
    <mergeCell ref="A4:J4"/>
    <mergeCell ref="B73:E73"/>
    <mergeCell ref="B78:D78"/>
    <mergeCell ref="B75:D75"/>
    <mergeCell ref="B76:D76"/>
    <mergeCell ref="B77:D77"/>
    <mergeCell ref="I17:J17"/>
    <mergeCell ref="A18:I18"/>
    <mergeCell ref="A70:F70"/>
    <mergeCell ref="A72:I72"/>
    <mergeCell ref="A17:F17"/>
    <mergeCell ref="B79:D79"/>
    <mergeCell ref="B80:D80"/>
    <mergeCell ref="A87:J87"/>
    <mergeCell ref="B81:D81"/>
    <mergeCell ref="B82:D82"/>
    <mergeCell ref="B83:D83"/>
    <mergeCell ref="B84:D84"/>
    <mergeCell ref="A85:F85"/>
    <mergeCell ref="A86:F86"/>
  </mergeCells>
  <printOptions/>
  <pageMargins left="0.41" right="0.17" top="0.29" bottom="0.34" header="0.22" footer="0.15"/>
  <pageSetup horizontalDpi="600" verticalDpi="600" orientation="landscape" paperSize="9" scale="75"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8.796875"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5" style="123" hidden="1" customWidth="1"/>
    <col min="8" max="8" width="10.8984375" style="124" customWidth="1"/>
    <col min="9" max="9" width="16" style="125" customWidth="1"/>
    <col min="10" max="10" width="16" style="103" customWidth="1"/>
    <col min="11" max="16384" width="9" style="99" customWidth="1"/>
  </cols>
  <sheetData>
    <row r="1" spans="1:10" ht="21" customHeight="1">
      <c r="A1" s="313" t="s">
        <v>402</v>
      </c>
      <c r="B1" s="313"/>
      <c r="C1" s="313" t="s">
        <v>456</v>
      </c>
      <c r="D1" s="313"/>
      <c r="E1" s="313"/>
      <c r="F1" s="313"/>
      <c r="G1" s="313"/>
      <c r="H1" s="313"/>
      <c r="I1" s="313"/>
      <c r="J1" s="313"/>
    </row>
    <row r="2" spans="1:10" ht="21" customHeight="1">
      <c r="A2" s="67"/>
      <c r="B2" s="67"/>
      <c r="C2" s="313" t="s">
        <v>457</v>
      </c>
      <c r="D2" s="313"/>
      <c r="E2" s="313"/>
      <c r="F2" s="313"/>
      <c r="G2" s="313"/>
      <c r="H2" s="313"/>
      <c r="I2" s="313"/>
      <c r="J2" s="313"/>
    </row>
    <row r="3" spans="1:9" ht="12" customHeight="1">
      <c r="A3" s="67"/>
      <c r="B3" s="67"/>
      <c r="C3" s="68"/>
      <c r="D3" s="69"/>
      <c r="E3" s="69"/>
      <c r="F3" s="69"/>
      <c r="G3" s="69"/>
      <c r="H3" s="70"/>
      <c r="I3" s="69"/>
    </row>
    <row r="4" spans="1:10" ht="18" customHeight="1">
      <c r="A4" s="338" t="s">
        <v>629</v>
      </c>
      <c r="B4" s="338"/>
      <c r="C4" s="338"/>
      <c r="D4" s="338"/>
      <c r="E4" s="338"/>
      <c r="F4" s="338"/>
      <c r="G4" s="338"/>
      <c r="H4" s="338"/>
      <c r="I4" s="338"/>
      <c r="J4" s="338"/>
    </row>
    <row r="5" spans="1:10" ht="18" customHeight="1">
      <c r="A5" s="308" t="s">
        <v>458</v>
      </c>
      <c r="B5" s="308"/>
      <c r="C5" s="308"/>
      <c r="D5" s="308"/>
      <c r="E5" s="308"/>
      <c r="F5" s="308"/>
      <c r="G5" s="308"/>
      <c r="H5" s="308"/>
      <c r="I5" s="308"/>
      <c r="J5" s="308"/>
    </row>
    <row r="6" spans="1:9" ht="12.75" customHeight="1">
      <c r="A6" s="71"/>
      <c r="B6" s="72"/>
      <c r="C6" s="72"/>
      <c r="D6" s="72"/>
      <c r="E6" s="72"/>
      <c r="F6" s="72"/>
      <c r="G6" s="72"/>
      <c r="H6" s="72"/>
      <c r="I6" s="73"/>
    </row>
    <row r="7" spans="1:10" s="105" customFormat="1" ht="15.75" customHeight="1">
      <c r="A7" s="309" t="s">
        <v>403</v>
      </c>
      <c r="B7" s="309"/>
      <c r="C7" s="309"/>
      <c r="D7" s="309"/>
      <c r="E7" s="309"/>
      <c r="F7" s="309"/>
      <c r="G7" s="309"/>
      <c r="H7" s="309"/>
      <c r="I7" s="309"/>
      <c r="J7" s="104"/>
    </row>
    <row r="8" spans="1:10" s="106" customFormat="1" ht="56.25" customHeight="1">
      <c r="A8" s="74" t="s">
        <v>397</v>
      </c>
      <c r="B8" s="75" t="s">
        <v>413</v>
      </c>
      <c r="C8" s="75" t="s">
        <v>409</v>
      </c>
      <c r="D8" s="75" t="s">
        <v>410</v>
      </c>
      <c r="E8" s="75" t="s">
        <v>411</v>
      </c>
      <c r="F8" s="75" t="s">
        <v>414</v>
      </c>
      <c r="G8" s="75" t="s">
        <v>426</v>
      </c>
      <c r="H8" s="75" t="s">
        <v>426</v>
      </c>
      <c r="I8" s="75" t="s">
        <v>308</v>
      </c>
      <c r="J8" s="75" t="s">
        <v>412</v>
      </c>
    </row>
    <row r="9" spans="1:12" s="85" customFormat="1" ht="50.25" customHeight="1">
      <c r="A9" s="76">
        <v>1</v>
      </c>
      <c r="B9" s="77" t="s">
        <v>501</v>
      </c>
      <c r="C9" s="77" t="s">
        <v>405</v>
      </c>
      <c r="D9" s="78" t="s">
        <v>678</v>
      </c>
      <c r="E9" s="78" t="s">
        <v>399</v>
      </c>
      <c r="F9" s="78" t="s">
        <v>398</v>
      </c>
      <c r="G9" s="79">
        <v>0</v>
      </c>
      <c r="H9" s="79">
        <v>0</v>
      </c>
      <c r="I9" s="80" t="s">
        <v>417</v>
      </c>
      <c r="J9" s="107"/>
      <c r="L9" s="108"/>
    </row>
    <row r="10" spans="1:12" s="85" customFormat="1" ht="50.25" customHeight="1">
      <c r="A10" s="76">
        <v>2</v>
      </c>
      <c r="B10" s="77" t="s">
        <v>502</v>
      </c>
      <c r="C10" s="77" t="s">
        <v>406</v>
      </c>
      <c r="D10" s="78" t="s">
        <v>679</v>
      </c>
      <c r="E10" s="78" t="s">
        <v>399</v>
      </c>
      <c r="F10" s="78" t="s">
        <v>398</v>
      </c>
      <c r="G10" s="79">
        <v>0</v>
      </c>
      <c r="H10" s="79">
        <v>0</v>
      </c>
      <c r="I10" s="80" t="s">
        <v>417</v>
      </c>
      <c r="J10" s="107"/>
      <c r="L10" s="108"/>
    </row>
    <row r="11" spans="1:12" s="85" customFormat="1" ht="55.5" customHeight="1">
      <c r="A11" s="76">
        <v>3</v>
      </c>
      <c r="B11" s="77" t="s">
        <v>503</v>
      </c>
      <c r="C11" s="77" t="s">
        <v>415</v>
      </c>
      <c r="D11" s="78" t="s">
        <v>680</v>
      </c>
      <c r="E11" s="78" t="s">
        <v>508</v>
      </c>
      <c r="F11" s="78" t="s">
        <v>385</v>
      </c>
      <c r="G11" s="79">
        <v>0</v>
      </c>
      <c r="H11" s="79">
        <v>0</v>
      </c>
      <c r="I11" s="80" t="s">
        <v>417</v>
      </c>
      <c r="J11" s="107"/>
      <c r="L11" s="109"/>
    </row>
    <row r="12" spans="1:10" s="85" customFormat="1" ht="48.75" customHeight="1">
      <c r="A12" s="76">
        <v>4</v>
      </c>
      <c r="B12" s="77" t="s">
        <v>504</v>
      </c>
      <c r="C12" s="77" t="s">
        <v>407</v>
      </c>
      <c r="D12" s="78" t="s">
        <v>679</v>
      </c>
      <c r="E12" s="78" t="s">
        <v>452</v>
      </c>
      <c r="F12" s="78" t="s">
        <v>385</v>
      </c>
      <c r="G12" s="79">
        <v>0</v>
      </c>
      <c r="H12" s="79">
        <v>0</v>
      </c>
      <c r="I12" s="80" t="s">
        <v>417</v>
      </c>
      <c r="J12" s="107"/>
    </row>
    <row r="13" spans="1:10" s="85" customFormat="1" ht="43.5" customHeight="1">
      <c r="A13" s="76">
        <v>5</v>
      </c>
      <c r="B13" s="77" t="s">
        <v>505</v>
      </c>
      <c r="C13" s="77" t="s">
        <v>509</v>
      </c>
      <c r="D13" s="78" t="s">
        <v>677</v>
      </c>
      <c r="E13" s="78" t="s">
        <v>396</v>
      </c>
      <c r="F13" s="78" t="s">
        <v>385</v>
      </c>
      <c r="G13" s="79">
        <v>0</v>
      </c>
      <c r="H13" s="79">
        <v>0</v>
      </c>
      <c r="I13" s="80" t="s">
        <v>417</v>
      </c>
      <c r="J13" s="107"/>
    </row>
    <row r="14" spans="1:10" s="85" customFormat="1" ht="44.25" customHeight="1">
      <c r="A14" s="76">
        <v>6</v>
      </c>
      <c r="B14" s="80" t="s">
        <v>507</v>
      </c>
      <c r="C14" s="80" t="s">
        <v>416</v>
      </c>
      <c r="D14" s="78" t="s">
        <v>674</v>
      </c>
      <c r="E14" s="78" t="s">
        <v>454</v>
      </c>
      <c r="F14" s="78" t="s">
        <v>510</v>
      </c>
      <c r="G14" s="79">
        <v>0</v>
      </c>
      <c r="H14" s="79">
        <v>0</v>
      </c>
      <c r="I14" s="80" t="s">
        <v>417</v>
      </c>
      <c r="J14" s="107"/>
    </row>
    <row r="15" spans="1:10" s="85" customFormat="1" ht="45" customHeight="1">
      <c r="A15" s="76">
        <v>7</v>
      </c>
      <c r="B15" s="77" t="s">
        <v>506</v>
      </c>
      <c r="C15" s="77" t="s">
        <v>408</v>
      </c>
      <c r="D15" s="78" t="s">
        <v>675</v>
      </c>
      <c r="E15" s="78" t="s">
        <v>453</v>
      </c>
      <c r="F15" s="78" t="s">
        <v>398</v>
      </c>
      <c r="G15" s="79">
        <v>0</v>
      </c>
      <c r="H15" s="79">
        <v>0</v>
      </c>
      <c r="I15" s="80" t="s">
        <v>417</v>
      </c>
      <c r="J15" s="107"/>
    </row>
    <row r="16" spans="1:10" s="85" customFormat="1" ht="46.5" customHeight="1">
      <c r="A16" s="76">
        <v>8</v>
      </c>
      <c r="B16" s="80" t="s">
        <v>512</v>
      </c>
      <c r="C16" s="80" t="s">
        <v>415</v>
      </c>
      <c r="D16" s="78" t="s">
        <v>676</v>
      </c>
      <c r="E16" s="78" t="s">
        <v>511</v>
      </c>
      <c r="F16" s="78" t="s">
        <v>385</v>
      </c>
      <c r="G16" s="79">
        <v>0</v>
      </c>
      <c r="H16" s="79">
        <v>0</v>
      </c>
      <c r="I16" s="80" t="s">
        <v>417</v>
      </c>
      <c r="J16" s="107"/>
    </row>
    <row r="17" spans="1:10" s="95" customFormat="1" ht="34.5" customHeight="1">
      <c r="A17" s="342" t="s">
        <v>400</v>
      </c>
      <c r="B17" s="343"/>
      <c r="C17" s="343"/>
      <c r="D17" s="343"/>
      <c r="E17" s="343"/>
      <c r="F17" s="344"/>
      <c r="G17" s="81">
        <v>0</v>
      </c>
      <c r="H17" s="81">
        <v>0</v>
      </c>
      <c r="I17" s="310" t="s">
        <v>513</v>
      </c>
      <c r="J17" s="311"/>
    </row>
    <row r="18" spans="1:10" s="85" customFormat="1" ht="24" customHeight="1">
      <c r="A18" s="312" t="s">
        <v>404</v>
      </c>
      <c r="B18" s="312"/>
      <c r="C18" s="312"/>
      <c r="D18" s="312"/>
      <c r="E18" s="312"/>
      <c r="F18" s="312"/>
      <c r="G18" s="312"/>
      <c r="H18" s="312"/>
      <c r="I18" s="312"/>
      <c r="J18" s="110"/>
    </row>
    <row r="19" spans="1:10" s="111" customFormat="1" ht="61.5" customHeight="1">
      <c r="A19" s="82" t="s">
        <v>397</v>
      </c>
      <c r="B19" s="83" t="s">
        <v>423</v>
      </c>
      <c r="C19" s="83" t="s">
        <v>409</v>
      </c>
      <c r="D19" s="83" t="s">
        <v>410</v>
      </c>
      <c r="E19" s="83" t="s">
        <v>387</v>
      </c>
      <c r="F19" s="83" t="s">
        <v>386</v>
      </c>
      <c r="G19" s="83" t="s">
        <v>751</v>
      </c>
      <c r="H19" s="83" t="s">
        <v>541</v>
      </c>
      <c r="I19" s="83" t="s">
        <v>309</v>
      </c>
      <c r="J19" s="83" t="s">
        <v>735</v>
      </c>
    </row>
    <row r="20" spans="1:10" s="85" customFormat="1" ht="61.5" customHeight="1">
      <c r="A20" s="76">
        <v>1</v>
      </c>
      <c r="B20" s="77" t="s">
        <v>388</v>
      </c>
      <c r="C20" s="77" t="s">
        <v>369</v>
      </c>
      <c r="D20" s="78" t="s">
        <v>775</v>
      </c>
      <c r="E20" s="78" t="s">
        <v>514</v>
      </c>
      <c r="F20" s="78" t="s">
        <v>424</v>
      </c>
      <c r="G20" s="79">
        <v>190</v>
      </c>
      <c r="H20" s="79">
        <v>222.4</v>
      </c>
      <c r="I20" s="77" t="s">
        <v>520</v>
      </c>
      <c r="J20" s="84" t="s">
        <v>752</v>
      </c>
    </row>
    <row r="21" spans="1:10" s="85" customFormat="1" ht="67.5" customHeight="1">
      <c r="A21" s="76">
        <v>2</v>
      </c>
      <c r="B21" s="77" t="s">
        <v>389</v>
      </c>
      <c r="C21" s="77" t="s">
        <v>370</v>
      </c>
      <c r="D21" s="78" t="s">
        <v>516</v>
      </c>
      <c r="E21" s="78" t="s">
        <v>517</v>
      </c>
      <c r="F21" s="78" t="s">
        <v>391</v>
      </c>
      <c r="G21" s="79">
        <v>900</v>
      </c>
      <c r="H21" s="79">
        <v>988</v>
      </c>
      <c r="I21" s="77" t="s">
        <v>520</v>
      </c>
      <c r="J21" s="84" t="s">
        <v>310</v>
      </c>
    </row>
    <row r="22" spans="1:10" s="85" customFormat="1" ht="66.75" customHeight="1">
      <c r="A22" s="76">
        <v>3</v>
      </c>
      <c r="B22" s="77" t="s">
        <v>459</v>
      </c>
      <c r="C22" s="77" t="s">
        <v>518</v>
      </c>
      <c r="D22" s="78" t="s">
        <v>516</v>
      </c>
      <c r="E22" s="78" t="s">
        <v>519</v>
      </c>
      <c r="F22" s="78" t="s">
        <v>391</v>
      </c>
      <c r="G22" s="79">
        <v>1000</v>
      </c>
      <c r="H22" s="79">
        <v>1106</v>
      </c>
      <c r="I22" s="77" t="s">
        <v>520</v>
      </c>
      <c r="J22" s="84" t="s">
        <v>310</v>
      </c>
    </row>
    <row r="23" spans="1:10" s="85" customFormat="1" ht="49.5" customHeight="1">
      <c r="A23" s="112">
        <v>4</v>
      </c>
      <c r="B23" s="113" t="s">
        <v>521</v>
      </c>
      <c r="C23" s="113" t="s">
        <v>522</v>
      </c>
      <c r="D23" s="114" t="s">
        <v>516</v>
      </c>
      <c r="E23" s="114" t="s">
        <v>460</v>
      </c>
      <c r="F23" s="114" t="s">
        <v>434</v>
      </c>
      <c r="G23" s="115">
        <v>0</v>
      </c>
      <c r="H23" s="115">
        <v>379</v>
      </c>
      <c r="I23" s="113" t="s">
        <v>417</v>
      </c>
      <c r="J23" s="84" t="s">
        <v>731</v>
      </c>
    </row>
    <row r="24" spans="1:10" s="85" customFormat="1" ht="74.25" customHeight="1">
      <c r="A24" s="76">
        <v>5</v>
      </c>
      <c r="B24" s="77" t="s">
        <v>524</v>
      </c>
      <c r="C24" s="77" t="s">
        <v>525</v>
      </c>
      <c r="D24" s="78" t="s">
        <v>728</v>
      </c>
      <c r="E24" s="78" t="s">
        <v>367</v>
      </c>
      <c r="F24" s="78" t="s">
        <v>776</v>
      </c>
      <c r="G24" s="79">
        <v>500</v>
      </c>
      <c r="H24" s="87">
        <v>674</v>
      </c>
      <c r="I24" s="78" t="s">
        <v>527</v>
      </c>
      <c r="J24" s="84" t="s">
        <v>311</v>
      </c>
    </row>
    <row r="25" spans="1:10" s="85" customFormat="1" ht="84" customHeight="1">
      <c r="A25" s="76">
        <v>6</v>
      </c>
      <c r="B25" s="77" t="s">
        <v>532</v>
      </c>
      <c r="C25" s="77" t="s">
        <v>435</v>
      </c>
      <c r="D25" s="78" t="s">
        <v>728</v>
      </c>
      <c r="E25" s="78" t="s">
        <v>367</v>
      </c>
      <c r="F25" s="78" t="s">
        <v>776</v>
      </c>
      <c r="G25" s="79">
        <v>500</v>
      </c>
      <c r="H25" s="79">
        <v>514</v>
      </c>
      <c r="I25" s="78" t="s">
        <v>527</v>
      </c>
      <c r="J25" s="84" t="s">
        <v>312</v>
      </c>
    </row>
    <row r="26" spans="1:10" s="85" customFormat="1" ht="77.25" customHeight="1">
      <c r="A26" s="76">
        <v>7</v>
      </c>
      <c r="B26" s="77" t="s">
        <v>436</v>
      </c>
      <c r="C26" s="77" t="s">
        <v>437</v>
      </c>
      <c r="D26" s="78" t="s">
        <v>438</v>
      </c>
      <c r="E26" s="78" t="s">
        <v>444</v>
      </c>
      <c r="F26" s="78" t="s">
        <v>777</v>
      </c>
      <c r="G26" s="79">
        <v>700</v>
      </c>
      <c r="H26" s="79">
        <v>841</v>
      </c>
      <c r="I26" s="78" t="s">
        <v>527</v>
      </c>
      <c r="J26" s="126" t="s">
        <v>297</v>
      </c>
    </row>
    <row r="27" spans="1:10" s="85" customFormat="1" ht="57" customHeight="1">
      <c r="A27" s="130">
        <v>8</v>
      </c>
      <c r="B27" s="131" t="s">
        <v>533</v>
      </c>
      <c r="C27" s="131" t="s">
        <v>437</v>
      </c>
      <c r="D27" s="127" t="s">
        <v>455</v>
      </c>
      <c r="E27" s="127" t="s">
        <v>367</v>
      </c>
      <c r="F27" s="127" t="s">
        <v>534</v>
      </c>
      <c r="G27" s="129">
        <v>0</v>
      </c>
      <c r="H27" s="129" t="s">
        <v>683</v>
      </c>
      <c r="I27" s="127" t="s">
        <v>527</v>
      </c>
      <c r="J27" s="84" t="s">
        <v>755</v>
      </c>
    </row>
    <row r="28" spans="1:10" s="85" customFormat="1" ht="113.25" customHeight="1">
      <c r="A28" s="76">
        <v>9</v>
      </c>
      <c r="B28" s="77" t="s">
        <v>744</v>
      </c>
      <c r="C28" s="77" t="s">
        <v>440</v>
      </c>
      <c r="D28" s="78" t="s">
        <v>729</v>
      </c>
      <c r="E28" s="78" t="s">
        <v>730</v>
      </c>
      <c r="F28" s="78" t="s">
        <v>777</v>
      </c>
      <c r="G28" s="79">
        <v>600</v>
      </c>
      <c r="H28" s="79" t="s">
        <v>531</v>
      </c>
      <c r="I28" s="78" t="s">
        <v>527</v>
      </c>
      <c r="J28" s="126" t="s">
        <v>313</v>
      </c>
    </row>
    <row r="29" spans="1:10" s="85" customFormat="1" ht="78" customHeight="1">
      <c r="A29" s="76">
        <v>10</v>
      </c>
      <c r="B29" s="77" t="s">
        <v>472</v>
      </c>
      <c r="C29" s="77" t="s">
        <v>473</v>
      </c>
      <c r="D29" s="78" t="s">
        <v>384</v>
      </c>
      <c r="E29" s="78" t="s">
        <v>566</v>
      </c>
      <c r="F29" s="78" t="s">
        <v>391</v>
      </c>
      <c r="G29" s="79">
        <v>233</v>
      </c>
      <c r="H29" s="79">
        <v>233</v>
      </c>
      <c r="I29" s="77" t="s">
        <v>567</v>
      </c>
      <c r="J29" s="126" t="s">
        <v>756</v>
      </c>
    </row>
    <row r="30" spans="1:10" s="85" customFormat="1" ht="42.75" customHeight="1">
      <c r="A30" s="76">
        <v>11</v>
      </c>
      <c r="B30" s="77" t="s">
        <v>684</v>
      </c>
      <c r="C30" s="77" t="s">
        <v>461</v>
      </c>
      <c r="D30" s="78" t="s">
        <v>383</v>
      </c>
      <c r="E30" s="78" t="s">
        <v>686</v>
      </c>
      <c r="F30" s="78" t="s">
        <v>424</v>
      </c>
      <c r="G30" s="79">
        <v>149</v>
      </c>
      <c r="H30" s="79">
        <v>149</v>
      </c>
      <c r="I30" s="77" t="s">
        <v>417</v>
      </c>
      <c r="J30" s="84"/>
    </row>
    <row r="31" spans="1:10" s="85" customFormat="1" ht="50.25" customHeight="1">
      <c r="A31" s="76">
        <v>12</v>
      </c>
      <c r="B31" s="77" t="s">
        <v>463</v>
      </c>
      <c r="C31" s="77" t="s">
        <v>538</v>
      </c>
      <c r="D31" s="78" t="s">
        <v>368</v>
      </c>
      <c r="E31" s="78" t="s">
        <v>464</v>
      </c>
      <c r="F31" s="78" t="s">
        <v>424</v>
      </c>
      <c r="G31" s="79">
        <v>125</v>
      </c>
      <c r="H31" s="79">
        <v>125</v>
      </c>
      <c r="I31" s="77" t="s">
        <v>417</v>
      </c>
      <c r="J31" s="84"/>
    </row>
    <row r="32" spans="1:10" s="85" customFormat="1" ht="42.75" customHeight="1">
      <c r="A32" s="76">
        <v>13</v>
      </c>
      <c r="B32" s="80" t="s">
        <v>298</v>
      </c>
      <c r="C32" s="80" t="s">
        <v>485</v>
      </c>
      <c r="D32" s="78" t="s">
        <v>590</v>
      </c>
      <c r="E32" s="78" t="s">
        <v>591</v>
      </c>
      <c r="F32" s="78" t="s">
        <v>592</v>
      </c>
      <c r="G32" s="79">
        <v>20</v>
      </c>
      <c r="H32" s="79">
        <v>20</v>
      </c>
      <c r="I32" s="77" t="s">
        <v>486</v>
      </c>
      <c r="J32" s="88"/>
    </row>
    <row r="33" spans="1:10" s="85" customFormat="1" ht="51.75" customHeight="1">
      <c r="A33" s="76">
        <v>14</v>
      </c>
      <c r="B33" s="80" t="s">
        <v>393</v>
      </c>
      <c r="C33" s="80" t="s">
        <v>488</v>
      </c>
      <c r="D33" s="78" t="s">
        <v>589</v>
      </c>
      <c r="E33" s="78" t="s">
        <v>442</v>
      </c>
      <c r="F33" s="78" t="s">
        <v>424</v>
      </c>
      <c r="G33" s="79">
        <v>30</v>
      </c>
      <c r="H33" s="79">
        <v>62</v>
      </c>
      <c r="I33" s="77" t="s">
        <v>594</v>
      </c>
      <c r="J33" s="89"/>
    </row>
    <row r="34" spans="1:10" s="85" customFormat="1" ht="98.25" customHeight="1">
      <c r="A34" s="76">
        <v>15</v>
      </c>
      <c r="B34" s="80" t="s">
        <v>630</v>
      </c>
      <c r="C34" s="80" t="s">
        <v>631</v>
      </c>
      <c r="D34" s="78" t="s">
        <v>746</v>
      </c>
      <c r="E34" s="78" t="s">
        <v>442</v>
      </c>
      <c r="F34" s="78" t="s">
        <v>299</v>
      </c>
      <c r="G34" s="79">
        <v>80</v>
      </c>
      <c r="H34" s="79">
        <v>100</v>
      </c>
      <c r="I34" s="77" t="s">
        <v>633</v>
      </c>
      <c r="J34" s="126" t="s">
        <v>314</v>
      </c>
    </row>
    <row r="35" spans="1:10" s="85" customFormat="1" ht="84" customHeight="1">
      <c r="A35" s="76">
        <v>16</v>
      </c>
      <c r="B35" s="80" t="s">
        <v>634</v>
      </c>
      <c r="C35" s="80" t="s">
        <v>635</v>
      </c>
      <c r="D35" s="78" t="s">
        <v>750</v>
      </c>
      <c r="E35" s="78" t="s">
        <v>637</v>
      </c>
      <c r="F35" s="78" t="s">
        <v>424</v>
      </c>
      <c r="G35" s="79">
        <v>42</v>
      </c>
      <c r="H35" s="79">
        <v>42</v>
      </c>
      <c r="I35" s="77" t="s">
        <v>633</v>
      </c>
      <c r="J35" s="89"/>
    </row>
    <row r="36" spans="1:10" s="85" customFormat="1" ht="99" customHeight="1">
      <c r="A36" s="76">
        <v>17</v>
      </c>
      <c r="B36" s="80" t="s">
        <v>747</v>
      </c>
      <c r="C36" s="80" t="s">
        <v>631</v>
      </c>
      <c r="D36" s="78" t="s">
        <v>749</v>
      </c>
      <c r="E36" s="78" t="s">
        <v>595</v>
      </c>
      <c r="F36" s="78" t="s">
        <v>424</v>
      </c>
      <c r="G36" s="79">
        <v>70</v>
      </c>
      <c r="H36" s="79">
        <v>78.2</v>
      </c>
      <c r="I36" s="77" t="s">
        <v>633</v>
      </c>
      <c r="J36" s="89"/>
    </row>
    <row r="37" spans="1:10" s="85" customFormat="1" ht="40.5" customHeight="1">
      <c r="A37" s="76">
        <v>18</v>
      </c>
      <c r="B37" s="80" t="s">
        <v>639</v>
      </c>
      <c r="C37" s="80" t="s">
        <v>638</v>
      </c>
      <c r="D37" s="78" t="s">
        <v>368</v>
      </c>
      <c r="E37" s="78" t="s">
        <v>618</v>
      </c>
      <c r="F37" s="78" t="s">
        <v>611</v>
      </c>
      <c r="G37" s="79">
        <v>20</v>
      </c>
      <c r="H37" s="79">
        <v>20</v>
      </c>
      <c r="I37" s="77" t="s">
        <v>633</v>
      </c>
      <c r="J37" s="84"/>
    </row>
    <row r="38" spans="1:10" s="85" customFormat="1" ht="45.75" customHeight="1">
      <c r="A38" s="76">
        <v>19</v>
      </c>
      <c r="B38" s="80" t="s">
        <v>647</v>
      </c>
      <c r="C38" s="80" t="s">
        <v>648</v>
      </c>
      <c r="D38" s="78" t="s">
        <v>640</v>
      </c>
      <c r="E38" s="78" t="s">
        <v>367</v>
      </c>
      <c r="F38" s="78" t="s">
        <v>611</v>
      </c>
      <c r="G38" s="79">
        <v>8.3</v>
      </c>
      <c r="H38" s="79">
        <v>8.3</v>
      </c>
      <c r="I38" s="77" t="s">
        <v>633</v>
      </c>
      <c r="J38" s="84"/>
    </row>
    <row r="39" spans="1:10" s="85" customFormat="1" ht="47.25" customHeight="1">
      <c r="A39" s="76">
        <v>20</v>
      </c>
      <c r="B39" s="80" t="s">
        <v>642</v>
      </c>
      <c r="C39" s="80" t="s">
        <v>643</v>
      </c>
      <c r="D39" s="78" t="s">
        <v>644</v>
      </c>
      <c r="E39" s="78" t="s">
        <v>645</v>
      </c>
      <c r="F39" s="78" t="s">
        <v>611</v>
      </c>
      <c r="G39" s="79">
        <v>30</v>
      </c>
      <c r="H39" s="79">
        <v>30</v>
      </c>
      <c r="I39" s="77" t="s">
        <v>633</v>
      </c>
      <c r="J39" s="84" t="s">
        <v>748</v>
      </c>
    </row>
    <row r="40" spans="1:10" s="85" customFormat="1" ht="38.25" customHeight="1">
      <c r="A40" s="76">
        <v>21</v>
      </c>
      <c r="B40" s="80" t="s">
        <v>612</v>
      </c>
      <c r="C40" s="80" t="s">
        <v>613</v>
      </c>
      <c r="D40" s="78" t="s">
        <v>697</v>
      </c>
      <c r="E40" s="78" t="s">
        <v>698</v>
      </c>
      <c r="F40" s="78" t="s">
        <v>611</v>
      </c>
      <c r="G40" s="79">
        <v>60</v>
      </c>
      <c r="H40" s="79">
        <v>60</v>
      </c>
      <c r="I40" s="90" t="s">
        <v>422</v>
      </c>
      <c r="J40" s="89"/>
    </row>
    <row r="41" spans="1:10" s="85" customFormat="1" ht="54" customHeight="1">
      <c r="A41" s="76">
        <v>22</v>
      </c>
      <c r="B41" s="77" t="s">
        <v>609</v>
      </c>
      <c r="C41" s="77" t="s">
        <v>610</v>
      </c>
      <c r="D41" s="78" t="s">
        <v>697</v>
      </c>
      <c r="E41" s="91" t="s">
        <v>442</v>
      </c>
      <c r="F41" s="78" t="s">
        <v>611</v>
      </c>
      <c r="G41" s="79">
        <v>60</v>
      </c>
      <c r="H41" s="79">
        <v>60</v>
      </c>
      <c r="I41" s="77" t="s">
        <v>422</v>
      </c>
      <c r="J41" s="89"/>
    </row>
    <row r="42" spans="1:10" s="85" customFormat="1" ht="54" customHeight="1">
      <c r="A42" s="76">
        <v>23</v>
      </c>
      <c r="B42" s="77" t="s">
        <v>626</v>
      </c>
      <c r="C42" s="77" t="s">
        <v>627</v>
      </c>
      <c r="D42" s="78" t="s">
        <v>383</v>
      </c>
      <c r="E42" s="78" t="s">
        <v>628</v>
      </c>
      <c r="F42" s="78" t="s">
        <v>611</v>
      </c>
      <c r="G42" s="79">
        <v>40</v>
      </c>
      <c r="H42" s="79">
        <v>40</v>
      </c>
      <c r="I42" s="90" t="s">
        <v>422</v>
      </c>
      <c r="J42" s="89"/>
    </row>
    <row r="43" spans="1:10" s="85" customFormat="1" ht="57" customHeight="1">
      <c r="A43" s="76">
        <v>24</v>
      </c>
      <c r="B43" s="77" t="s">
        <v>559</v>
      </c>
      <c r="C43" s="77" t="s">
        <v>616</v>
      </c>
      <c r="D43" s="78" t="s">
        <v>617</v>
      </c>
      <c r="E43" s="78" t="s">
        <v>637</v>
      </c>
      <c r="F43" s="78" t="s">
        <v>611</v>
      </c>
      <c r="G43" s="79">
        <v>18.5</v>
      </c>
      <c r="H43" s="79">
        <v>18.5</v>
      </c>
      <c r="I43" s="77" t="s">
        <v>561</v>
      </c>
      <c r="J43" s="88"/>
    </row>
    <row r="44" spans="1:10" s="85" customFormat="1" ht="80.25" customHeight="1">
      <c r="A44" s="76">
        <v>25</v>
      </c>
      <c r="B44" s="77" t="s">
        <v>560</v>
      </c>
      <c r="C44" s="77" t="s">
        <v>593</v>
      </c>
      <c r="D44" s="78" t="s">
        <v>699</v>
      </c>
      <c r="E44" s="78" t="s">
        <v>618</v>
      </c>
      <c r="F44" s="78" t="s">
        <v>611</v>
      </c>
      <c r="G44" s="79">
        <v>21</v>
      </c>
      <c r="H44" s="79">
        <v>21</v>
      </c>
      <c r="I44" s="77" t="s">
        <v>561</v>
      </c>
      <c r="J44" s="88"/>
    </row>
    <row r="45" spans="1:10" s="85" customFormat="1" ht="59.25" customHeight="1">
      <c r="A45" s="76">
        <v>26</v>
      </c>
      <c r="B45" s="77" t="s">
        <v>654</v>
      </c>
      <c r="C45" s="77" t="s">
        <v>655</v>
      </c>
      <c r="D45" s="78" t="s">
        <v>656</v>
      </c>
      <c r="E45" s="78" t="s">
        <v>657</v>
      </c>
      <c r="F45" s="78" t="s">
        <v>658</v>
      </c>
      <c r="G45" s="79">
        <v>0</v>
      </c>
      <c r="H45" s="79">
        <v>0</v>
      </c>
      <c r="I45" s="77" t="s">
        <v>659</v>
      </c>
      <c r="J45" s="84" t="s">
        <v>660</v>
      </c>
    </row>
    <row r="46" spans="1:10" s="85" customFormat="1" ht="55.5" customHeight="1">
      <c r="A46" s="76">
        <v>27</v>
      </c>
      <c r="B46" s="77" t="s">
        <v>661</v>
      </c>
      <c r="C46" s="77" t="s">
        <v>662</v>
      </c>
      <c r="D46" s="78" t="s">
        <v>663</v>
      </c>
      <c r="E46" s="78" t="s">
        <v>398</v>
      </c>
      <c r="F46" s="78" t="s">
        <v>658</v>
      </c>
      <c r="G46" s="79">
        <v>0</v>
      </c>
      <c r="H46" s="79">
        <v>0</v>
      </c>
      <c r="I46" s="77" t="s">
        <v>659</v>
      </c>
      <c r="J46" s="84" t="s">
        <v>660</v>
      </c>
    </row>
    <row r="47" spans="1:10" s="85" customFormat="1" ht="38.25" customHeight="1">
      <c r="A47" s="130">
        <v>28</v>
      </c>
      <c r="B47" s="131" t="s">
        <v>392</v>
      </c>
      <c r="C47" s="131" t="s">
        <v>443</v>
      </c>
      <c r="D47" s="127" t="s">
        <v>384</v>
      </c>
      <c r="E47" s="127" t="s">
        <v>465</v>
      </c>
      <c r="F47" s="127" t="s">
        <v>391</v>
      </c>
      <c r="G47" s="129">
        <v>0</v>
      </c>
      <c r="H47" s="129">
        <v>80</v>
      </c>
      <c r="I47" s="131" t="s">
        <v>417</v>
      </c>
      <c r="J47" s="126" t="s">
        <v>762</v>
      </c>
    </row>
    <row r="48" spans="1:10" s="85" customFormat="1" ht="54" customHeight="1">
      <c r="A48" s="130">
        <v>29</v>
      </c>
      <c r="B48" s="131" t="s">
        <v>543</v>
      </c>
      <c r="C48" s="131" t="s">
        <v>466</v>
      </c>
      <c r="D48" s="127" t="s">
        <v>544</v>
      </c>
      <c r="E48" s="127" t="s">
        <v>467</v>
      </c>
      <c r="F48" s="127" t="s">
        <v>685</v>
      </c>
      <c r="G48" s="129">
        <v>0</v>
      </c>
      <c r="H48" s="129">
        <v>94</v>
      </c>
      <c r="I48" s="131" t="s">
        <v>417</v>
      </c>
      <c r="J48" s="126" t="s">
        <v>762</v>
      </c>
    </row>
    <row r="49" spans="1:10" s="85" customFormat="1" ht="50.25" customHeight="1">
      <c r="A49" s="130">
        <v>30</v>
      </c>
      <c r="B49" s="131" t="s">
        <v>468</v>
      </c>
      <c r="C49" s="131" t="s">
        <v>469</v>
      </c>
      <c r="D49" s="127" t="s">
        <v>545</v>
      </c>
      <c r="E49" s="127" t="s">
        <v>467</v>
      </c>
      <c r="F49" s="127" t="s">
        <v>685</v>
      </c>
      <c r="G49" s="129">
        <v>0</v>
      </c>
      <c r="H49" s="129">
        <v>94</v>
      </c>
      <c r="I49" s="131" t="s">
        <v>417</v>
      </c>
      <c r="J49" s="126" t="s">
        <v>762</v>
      </c>
    </row>
    <row r="50" spans="1:10" s="85" customFormat="1" ht="55.5" customHeight="1">
      <c r="A50" s="76">
        <v>31</v>
      </c>
      <c r="B50" s="77" t="s">
        <v>470</v>
      </c>
      <c r="C50" s="80" t="s">
        <v>578</v>
      </c>
      <c r="D50" s="78" t="s">
        <v>384</v>
      </c>
      <c r="E50" s="78" t="s">
        <v>465</v>
      </c>
      <c r="F50" s="78" t="s">
        <v>424</v>
      </c>
      <c r="G50" s="79">
        <v>52</v>
      </c>
      <c r="H50" s="79">
        <v>52</v>
      </c>
      <c r="I50" s="77" t="s">
        <v>417</v>
      </c>
      <c r="J50" s="84" t="s">
        <v>605</v>
      </c>
    </row>
    <row r="51" spans="1:10" s="85" customFormat="1" ht="67.5" customHeight="1">
      <c r="A51" s="112">
        <v>32</v>
      </c>
      <c r="B51" s="116" t="s">
        <v>474</v>
      </c>
      <c r="C51" s="116" t="s">
        <v>475</v>
      </c>
      <c r="D51" s="114" t="s">
        <v>570</v>
      </c>
      <c r="E51" s="114" t="s">
        <v>571</v>
      </c>
      <c r="F51" s="114" t="s">
        <v>572</v>
      </c>
      <c r="G51" s="115">
        <v>0</v>
      </c>
      <c r="H51" s="115">
        <v>40</v>
      </c>
      <c r="I51" s="113" t="s">
        <v>568</v>
      </c>
      <c r="J51" s="84" t="s">
        <v>300</v>
      </c>
    </row>
    <row r="52" spans="1:10" s="85" customFormat="1" ht="78.75" customHeight="1">
      <c r="A52" s="130">
        <v>33</v>
      </c>
      <c r="B52" s="128" t="s">
        <v>430</v>
      </c>
      <c r="C52" s="128" t="s">
        <v>574</v>
      </c>
      <c r="D52" s="114" t="s">
        <v>575</v>
      </c>
      <c r="E52" s="114" t="s">
        <v>573</v>
      </c>
      <c r="F52" s="114" t="s">
        <v>477</v>
      </c>
      <c r="G52" s="115">
        <v>0</v>
      </c>
      <c r="H52" s="129">
        <v>117</v>
      </c>
      <c r="I52" s="131" t="s">
        <v>478</v>
      </c>
      <c r="J52" s="84" t="s">
        <v>757</v>
      </c>
    </row>
    <row r="53" spans="1:10" s="85" customFormat="1" ht="84" customHeight="1">
      <c r="A53" s="130">
        <v>34</v>
      </c>
      <c r="B53" s="128" t="s">
        <v>479</v>
      </c>
      <c r="C53" s="128" t="s">
        <v>576</v>
      </c>
      <c r="D53" s="114" t="s">
        <v>577</v>
      </c>
      <c r="E53" s="114" t="s">
        <v>573</v>
      </c>
      <c r="F53" s="114" t="s">
        <v>391</v>
      </c>
      <c r="G53" s="115">
        <v>0</v>
      </c>
      <c r="H53" s="129">
        <v>106</v>
      </c>
      <c r="I53" s="131" t="s">
        <v>478</v>
      </c>
      <c r="J53" s="84" t="s">
        <v>757</v>
      </c>
    </row>
    <row r="54" spans="1:10" s="85" customFormat="1" ht="84.75" customHeight="1">
      <c r="A54" s="116">
        <v>35</v>
      </c>
      <c r="B54" s="116" t="s">
        <v>480</v>
      </c>
      <c r="C54" s="116" t="s">
        <v>578</v>
      </c>
      <c r="D54" s="114" t="s">
        <v>579</v>
      </c>
      <c r="E54" s="114" t="s">
        <v>573</v>
      </c>
      <c r="F54" s="114" t="s">
        <v>583</v>
      </c>
      <c r="G54" s="115">
        <v>0</v>
      </c>
      <c r="H54" s="115">
        <v>0</v>
      </c>
      <c r="I54" s="116" t="s">
        <v>580</v>
      </c>
      <c r="J54" s="84" t="s">
        <v>757</v>
      </c>
    </row>
    <row r="55" spans="1:10" s="85" customFormat="1" ht="84" customHeight="1">
      <c r="A55" s="112">
        <v>36</v>
      </c>
      <c r="B55" s="116" t="s">
        <v>700</v>
      </c>
      <c r="C55" s="116" t="s">
        <v>482</v>
      </c>
      <c r="D55" s="114" t="s">
        <v>438</v>
      </c>
      <c r="E55" s="114" t="s">
        <v>584</v>
      </c>
      <c r="F55" s="114" t="s">
        <v>685</v>
      </c>
      <c r="G55" s="115">
        <v>0</v>
      </c>
      <c r="H55" s="115">
        <v>240</v>
      </c>
      <c r="I55" s="113" t="s">
        <v>478</v>
      </c>
      <c r="J55" s="84" t="s">
        <v>757</v>
      </c>
    </row>
    <row r="56" spans="1:10" s="85" customFormat="1" ht="48.75" customHeight="1">
      <c r="A56" s="76">
        <v>37</v>
      </c>
      <c r="B56" s="80" t="s">
        <v>585</v>
      </c>
      <c r="C56" s="80" t="s">
        <v>586</v>
      </c>
      <c r="D56" s="78" t="s">
        <v>587</v>
      </c>
      <c r="E56" s="78" t="s">
        <v>381</v>
      </c>
      <c r="F56" s="78" t="s">
        <v>487</v>
      </c>
      <c r="G56" s="79">
        <v>0</v>
      </c>
      <c r="H56" s="79">
        <v>724</v>
      </c>
      <c r="I56" s="77" t="s">
        <v>429</v>
      </c>
      <c r="J56" s="84" t="s">
        <v>758</v>
      </c>
    </row>
    <row r="57" spans="1:10" s="85" customFormat="1" ht="67.5" customHeight="1">
      <c r="A57" s="76">
        <v>38</v>
      </c>
      <c r="B57" s="80" t="s">
        <v>490</v>
      </c>
      <c r="C57" s="80" t="s">
        <v>491</v>
      </c>
      <c r="D57" s="78" t="s">
        <v>428</v>
      </c>
      <c r="E57" s="78" t="s">
        <v>595</v>
      </c>
      <c r="F57" s="78" t="s">
        <v>492</v>
      </c>
      <c r="G57" s="79">
        <v>0</v>
      </c>
      <c r="H57" s="79">
        <v>0</v>
      </c>
      <c r="I57" s="80" t="s">
        <v>493</v>
      </c>
      <c r="J57" s="86" t="s">
        <v>759</v>
      </c>
    </row>
    <row r="58" spans="1:10" s="85" customFormat="1" ht="67.5" customHeight="1">
      <c r="A58" s="76">
        <v>39</v>
      </c>
      <c r="B58" s="80" t="s">
        <v>598</v>
      </c>
      <c r="C58" s="80" t="s">
        <v>597</v>
      </c>
      <c r="D58" s="78" t="s">
        <v>368</v>
      </c>
      <c r="E58" s="78" t="s">
        <v>442</v>
      </c>
      <c r="F58" s="78" t="s">
        <v>424</v>
      </c>
      <c r="G58" s="79">
        <v>39</v>
      </c>
      <c r="H58" s="79">
        <v>39</v>
      </c>
      <c r="I58" s="80" t="s">
        <v>745</v>
      </c>
      <c r="J58" s="84" t="s">
        <v>760</v>
      </c>
    </row>
    <row r="59" spans="1:10" s="85" customFormat="1" ht="57.75" customHeight="1">
      <c r="A59" s="76">
        <v>40</v>
      </c>
      <c r="B59" s="80" t="s">
        <v>596</v>
      </c>
      <c r="C59" s="80" t="s">
        <v>597</v>
      </c>
      <c r="D59" s="78" t="s">
        <v>366</v>
      </c>
      <c r="E59" s="78" t="s">
        <v>367</v>
      </c>
      <c r="F59" s="78" t="s">
        <v>546</v>
      </c>
      <c r="G59" s="79">
        <v>0</v>
      </c>
      <c r="H59" s="79">
        <v>0</v>
      </c>
      <c r="I59" s="80" t="s">
        <v>601</v>
      </c>
      <c r="J59" s="84" t="s">
        <v>494</v>
      </c>
    </row>
    <row r="60" spans="1:10" s="85" customFormat="1" ht="96.75" customHeight="1">
      <c r="A60" s="76">
        <v>41</v>
      </c>
      <c r="B60" s="80" t="s">
        <v>687</v>
      </c>
      <c r="C60" s="80" t="s">
        <v>688</v>
      </c>
      <c r="D60" s="78" t="s">
        <v>689</v>
      </c>
      <c r="E60" s="78" t="s">
        <v>692</v>
      </c>
      <c r="F60" s="78" t="s">
        <v>424</v>
      </c>
      <c r="G60" s="79">
        <v>20</v>
      </c>
      <c r="H60" s="79">
        <v>44</v>
      </c>
      <c r="I60" s="80" t="s">
        <v>602</v>
      </c>
      <c r="J60" s="84" t="s">
        <v>761</v>
      </c>
    </row>
    <row r="61" spans="1:10" s="85" customFormat="1" ht="64.5" customHeight="1">
      <c r="A61" s="76">
        <v>42</v>
      </c>
      <c r="B61" s="80" t="s">
        <v>690</v>
      </c>
      <c r="C61" s="80" t="s">
        <v>694</v>
      </c>
      <c r="D61" s="78" t="s">
        <v>691</v>
      </c>
      <c r="E61" s="78" t="s">
        <v>693</v>
      </c>
      <c r="F61" s="78" t="s">
        <v>424</v>
      </c>
      <c r="G61" s="79">
        <v>100</v>
      </c>
      <c r="H61" s="79">
        <v>214</v>
      </c>
      <c r="I61" s="80" t="s">
        <v>602</v>
      </c>
      <c r="J61" s="84" t="s">
        <v>761</v>
      </c>
    </row>
    <row r="62" spans="1:10" s="85" customFormat="1" ht="57.75" customHeight="1">
      <c r="A62" s="76">
        <v>43</v>
      </c>
      <c r="B62" s="80" t="s">
        <v>653</v>
      </c>
      <c r="C62" s="80" t="s">
        <v>495</v>
      </c>
      <c r="D62" s="78" t="s">
        <v>607</v>
      </c>
      <c r="E62" s="78" t="s">
        <v>727</v>
      </c>
      <c r="F62" s="78" t="s">
        <v>390</v>
      </c>
      <c r="G62" s="79">
        <v>0</v>
      </c>
      <c r="H62" s="79">
        <v>0</v>
      </c>
      <c r="I62" s="80" t="s">
        <v>431</v>
      </c>
      <c r="J62" s="84" t="s">
        <v>606</v>
      </c>
    </row>
    <row r="63" spans="1:10" s="85" customFormat="1" ht="99.75" customHeight="1">
      <c r="A63" s="76">
        <v>44</v>
      </c>
      <c r="B63" s="92" t="s">
        <v>619</v>
      </c>
      <c r="C63" s="80" t="s">
        <v>695</v>
      </c>
      <c r="D63" s="78" t="s">
        <v>696</v>
      </c>
      <c r="E63" s="78" t="s">
        <v>618</v>
      </c>
      <c r="F63" s="78" t="s">
        <v>424</v>
      </c>
      <c r="G63" s="79">
        <v>72</v>
      </c>
      <c r="H63" s="79">
        <v>72</v>
      </c>
      <c r="I63" s="80" t="s">
        <v>608</v>
      </c>
      <c r="J63" s="84" t="s">
        <v>765</v>
      </c>
    </row>
    <row r="64" spans="1:10" s="85" customFormat="1" ht="51" customHeight="1">
      <c r="A64" s="76">
        <v>45</v>
      </c>
      <c r="B64" s="80" t="s">
        <v>498</v>
      </c>
      <c r="C64" s="80"/>
      <c r="D64" s="78" t="s">
        <v>499</v>
      </c>
      <c r="E64" s="78" t="s">
        <v>497</v>
      </c>
      <c r="F64" s="78" t="s">
        <v>391</v>
      </c>
      <c r="G64" s="79">
        <v>0</v>
      </c>
      <c r="H64" s="79">
        <v>0</v>
      </c>
      <c r="I64" s="80" t="s">
        <v>432</v>
      </c>
      <c r="J64" s="84" t="s">
        <v>623</v>
      </c>
    </row>
    <row r="65" spans="1:10" s="85" customFormat="1" ht="96.75" customHeight="1">
      <c r="A65" s="76">
        <v>46</v>
      </c>
      <c r="B65" s="80" t="s">
        <v>301</v>
      </c>
      <c r="C65" s="80" t="s">
        <v>555</v>
      </c>
      <c r="D65" s="78" t="s">
        <v>549</v>
      </c>
      <c r="E65" s="78" t="s">
        <v>706</v>
      </c>
      <c r="F65" s="78" t="s">
        <v>771</v>
      </c>
      <c r="G65" s="79">
        <v>161</v>
      </c>
      <c r="H65" s="79">
        <v>161</v>
      </c>
      <c r="I65" s="80" t="s">
        <v>773</v>
      </c>
      <c r="J65" s="84" t="s">
        <v>772</v>
      </c>
    </row>
    <row r="66" spans="1:10" s="85" customFormat="1" ht="101.25" customHeight="1">
      <c r="A66" s="76">
        <v>47</v>
      </c>
      <c r="B66" s="80" t="s">
        <v>701</v>
      </c>
      <c r="C66" s="80" t="s">
        <v>552</v>
      </c>
      <c r="D66" s="78" t="s">
        <v>549</v>
      </c>
      <c r="E66" s="78" t="s">
        <v>707</v>
      </c>
      <c r="F66" s="78" t="s">
        <v>771</v>
      </c>
      <c r="G66" s="79">
        <v>110</v>
      </c>
      <c r="H66" s="79">
        <v>110</v>
      </c>
      <c r="I66" s="80" t="s">
        <v>773</v>
      </c>
      <c r="J66" s="84"/>
    </row>
    <row r="67" spans="1:10" s="85" customFormat="1" ht="100.5" customHeight="1">
      <c r="A67" s="76">
        <v>48</v>
      </c>
      <c r="B67" s="80" t="s">
        <v>702</v>
      </c>
      <c r="C67" s="80" t="s">
        <v>705</v>
      </c>
      <c r="D67" s="78" t="s">
        <v>703</v>
      </c>
      <c r="E67" s="78" t="s">
        <v>708</v>
      </c>
      <c r="F67" s="78" t="s">
        <v>771</v>
      </c>
      <c r="G67" s="79">
        <v>175</v>
      </c>
      <c r="H67" s="79">
        <v>175</v>
      </c>
      <c r="I67" s="80" t="s">
        <v>773</v>
      </c>
      <c r="J67" s="84" t="s">
        <v>772</v>
      </c>
    </row>
    <row r="68" spans="1:10" s="85" customFormat="1" ht="100.5" customHeight="1">
      <c r="A68" s="76">
        <v>49</v>
      </c>
      <c r="B68" s="80" t="s">
        <v>704</v>
      </c>
      <c r="C68" s="80" t="s">
        <v>705</v>
      </c>
      <c r="D68" s="78" t="s">
        <v>549</v>
      </c>
      <c r="E68" s="78" t="s">
        <v>708</v>
      </c>
      <c r="F68" s="78" t="s">
        <v>771</v>
      </c>
      <c r="G68" s="79">
        <v>169</v>
      </c>
      <c r="H68" s="79">
        <v>169</v>
      </c>
      <c r="I68" s="80" t="s">
        <v>773</v>
      </c>
      <c r="J68" s="84"/>
    </row>
    <row r="69" spans="1:10" s="85" customFormat="1" ht="92.25" customHeight="1">
      <c r="A69" s="76">
        <v>50</v>
      </c>
      <c r="B69" s="80" t="s">
        <v>709</v>
      </c>
      <c r="C69" s="80" t="s">
        <v>705</v>
      </c>
      <c r="D69" s="78" t="s">
        <v>703</v>
      </c>
      <c r="E69" s="78" t="s">
        <v>710</v>
      </c>
      <c r="F69" s="78" t="s">
        <v>771</v>
      </c>
      <c r="G69" s="79">
        <v>150</v>
      </c>
      <c r="H69" s="79">
        <v>150</v>
      </c>
      <c r="I69" s="80" t="s">
        <v>773</v>
      </c>
      <c r="J69" s="84"/>
    </row>
    <row r="70" spans="1:10" s="85" customFormat="1" ht="60" customHeight="1">
      <c r="A70" s="130">
        <v>51</v>
      </c>
      <c r="B70" s="128" t="s">
        <v>716</v>
      </c>
      <c r="C70" s="128" t="s">
        <v>717</v>
      </c>
      <c r="D70" s="127" t="s">
        <v>368</v>
      </c>
      <c r="E70" s="127" t="s">
        <v>723</v>
      </c>
      <c r="F70" s="127" t="s">
        <v>718</v>
      </c>
      <c r="G70" s="129">
        <v>0</v>
      </c>
      <c r="H70" s="129">
        <v>70</v>
      </c>
      <c r="I70" s="128" t="s">
        <v>445</v>
      </c>
      <c r="J70" s="132" t="s">
        <v>764</v>
      </c>
    </row>
    <row r="71" spans="1:10" s="85" customFormat="1" ht="72" customHeight="1">
      <c r="A71" s="130">
        <v>52</v>
      </c>
      <c r="B71" s="128" t="s">
        <v>719</v>
      </c>
      <c r="C71" s="128" t="s">
        <v>720</v>
      </c>
      <c r="D71" s="127" t="s">
        <v>721</v>
      </c>
      <c r="E71" s="127" t="s">
        <v>722</v>
      </c>
      <c r="F71" s="127" t="s">
        <v>718</v>
      </c>
      <c r="G71" s="129">
        <v>0</v>
      </c>
      <c r="H71" s="129">
        <v>80</v>
      </c>
      <c r="I71" s="128" t="s">
        <v>445</v>
      </c>
      <c r="J71" s="132" t="s">
        <v>763</v>
      </c>
    </row>
    <row r="72" spans="1:10" s="85" customFormat="1" ht="144" customHeight="1">
      <c r="A72" s="76">
        <v>53</v>
      </c>
      <c r="B72" s="80" t="s">
        <v>767</v>
      </c>
      <c r="C72" s="80" t="s">
        <v>768</v>
      </c>
      <c r="D72" s="78" t="s">
        <v>769</v>
      </c>
      <c r="E72" s="78" t="s">
        <v>637</v>
      </c>
      <c r="F72" s="127" t="s">
        <v>390</v>
      </c>
      <c r="G72" s="79">
        <v>600</v>
      </c>
      <c r="H72" s="79">
        <v>600</v>
      </c>
      <c r="I72" s="128" t="s">
        <v>422</v>
      </c>
      <c r="J72" s="132" t="s">
        <v>770</v>
      </c>
    </row>
    <row r="73" spans="1:10" s="85" customFormat="1" ht="50.25" customHeight="1">
      <c r="A73" s="76">
        <v>54</v>
      </c>
      <c r="B73" s="80" t="s">
        <v>766</v>
      </c>
      <c r="C73" s="80" t="s">
        <v>711</v>
      </c>
      <c r="D73" s="78" t="s">
        <v>712</v>
      </c>
      <c r="E73" s="78" t="s">
        <v>713</v>
      </c>
      <c r="F73" s="78" t="s">
        <v>424</v>
      </c>
      <c r="G73" s="79">
        <v>300</v>
      </c>
      <c r="H73" s="79">
        <v>300</v>
      </c>
      <c r="I73" s="80" t="s">
        <v>422</v>
      </c>
      <c r="J73" s="84"/>
    </row>
    <row r="74" spans="1:10" s="85" customFormat="1" ht="54.75" customHeight="1">
      <c r="A74" s="76">
        <v>55</v>
      </c>
      <c r="B74" s="80" t="s">
        <v>304</v>
      </c>
      <c r="C74" s="80" t="s">
        <v>711</v>
      </c>
      <c r="D74" s="78" t="s">
        <v>712</v>
      </c>
      <c r="E74" s="78" t="s">
        <v>367</v>
      </c>
      <c r="F74" s="78" t="s">
        <v>424</v>
      </c>
      <c r="G74" s="79">
        <v>75</v>
      </c>
      <c r="H74" s="79">
        <v>75</v>
      </c>
      <c r="I74" s="80" t="s">
        <v>422</v>
      </c>
      <c r="J74" s="84" t="s">
        <v>307</v>
      </c>
    </row>
    <row r="75" spans="1:10" s="85" customFormat="1" ht="48.75" customHeight="1">
      <c r="A75" s="76">
        <v>56</v>
      </c>
      <c r="B75" s="80" t="s">
        <v>305</v>
      </c>
      <c r="C75" s="80" t="s">
        <v>711</v>
      </c>
      <c r="D75" s="78" t="s">
        <v>712</v>
      </c>
      <c r="E75" s="78" t="s">
        <v>367</v>
      </c>
      <c r="F75" s="78" t="s">
        <v>424</v>
      </c>
      <c r="G75" s="79">
        <v>75</v>
      </c>
      <c r="H75" s="79">
        <v>75</v>
      </c>
      <c r="I75" s="80" t="s">
        <v>422</v>
      </c>
      <c r="J75" s="84" t="s">
        <v>307</v>
      </c>
    </row>
    <row r="76" spans="1:10" s="85" customFormat="1" ht="57.75" customHeight="1">
      <c r="A76" s="76">
        <v>57</v>
      </c>
      <c r="B76" s="80" t="s">
        <v>306</v>
      </c>
      <c r="C76" s="80" t="s">
        <v>714</v>
      </c>
      <c r="D76" s="78" t="s">
        <v>712</v>
      </c>
      <c r="E76" s="78" t="s">
        <v>367</v>
      </c>
      <c r="F76" s="78" t="s">
        <v>424</v>
      </c>
      <c r="G76" s="79">
        <v>75</v>
      </c>
      <c r="H76" s="79">
        <v>75</v>
      </c>
      <c r="I76" s="80" t="s">
        <v>422</v>
      </c>
      <c r="J76" s="84" t="s">
        <v>307</v>
      </c>
    </row>
    <row r="77" spans="1:10" s="85" customFormat="1" ht="72.75" customHeight="1">
      <c r="A77" s="76">
        <v>58</v>
      </c>
      <c r="B77" s="77" t="s">
        <v>734</v>
      </c>
      <c r="C77" s="77" t="s">
        <v>664</v>
      </c>
      <c r="D77" s="78" t="s">
        <v>625</v>
      </c>
      <c r="E77" s="78" t="s">
        <v>715</v>
      </c>
      <c r="F77" s="78" t="s">
        <v>302</v>
      </c>
      <c r="G77" s="79">
        <v>1500</v>
      </c>
      <c r="H77" s="79">
        <v>1500</v>
      </c>
      <c r="I77" s="77" t="s">
        <v>548</v>
      </c>
      <c r="J77" s="84"/>
    </row>
    <row r="78" spans="1:10" s="85" customFormat="1" ht="21.75" customHeight="1">
      <c r="A78" s="342" t="s">
        <v>401</v>
      </c>
      <c r="B78" s="348"/>
      <c r="C78" s="348"/>
      <c r="D78" s="348"/>
      <c r="E78" s="348"/>
      <c r="F78" s="349"/>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312" t="s">
        <v>418</v>
      </c>
      <c r="B80" s="312"/>
      <c r="C80" s="312"/>
      <c r="D80" s="312"/>
      <c r="E80" s="312"/>
      <c r="F80" s="312"/>
      <c r="G80" s="312"/>
      <c r="H80" s="312"/>
      <c r="I80" s="312"/>
      <c r="J80" s="96"/>
    </row>
    <row r="81" spans="1:10" s="97" customFormat="1" ht="83.25" customHeight="1">
      <c r="A81" s="75" t="s">
        <v>397</v>
      </c>
      <c r="B81" s="339" t="s">
        <v>419</v>
      </c>
      <c r="C81" s="340"/>
      <c r="D81" s="340"/>
      <c r="E81" s="341"/>
      <c r="F81" s="75" t="s">
        <v>414</v>
      </c>
      <c r="G81" s="75" t="s">
        <v>542</v>
      </c>
      <c r="H81" s="75" t="s">
        <v>541</v>
      </c>
      <c r="I81" s="75" t="s">
        <v>372</v>
      </c>
      <c r="J81" s="75" t="s">
        <v>412</v>
      </c>
    </row>
    <row r="82" spans="1:10" ht="126" customHeight="1">
      <c r="A82" s="78">
        <v>1</v>
      </c>
      <c r="B82" s="98" t="s">
        <v>565</v>
      </c>
      <c r="C82" s="98" t="s">
        <v>564</v>
      </c>
      <c r="D82" s="78" t="s">
        <v>382</v>
      </c>
      <c r="E82" s="80" t="s">
        <v>425</v>
      </c>
      <c r="F82" s="78" t="s">
        <v>385</v>
      </c>
      <c r="G82" s="79">
        <v>1000</v>
      </c>
      <c r="H82" s="79">
        <v>2987</v>
      </c>
      <c r="I82" s="80" t="s">
        <v>562</v>
      </c>
      <c r="J82" s="84" t="s">
        <v>563</v>
      </c>
    </row>
    <row r="83" spans="1:10" ht="196.5" customHeight="1">
      <c r="A83" s="78">
        <v>2</v>
      </c>
      <c r="B83" s="345" t="s">
        <v>754</v>
      </c>
      <c r="C83" s="346"/>
      <c r="D83" s="347"/>
      <c r="E83" s="80" t="s">
        <v>425</v>
      </c>
      <c r="F83" s="78" t="s">
        <v>385</v>
      </c>
      <c r="G83" s="79">
        <v>900</v>
      </c>
      <c r="H83" s="79">
        <v>1000</v>
      </c>
      <c r="I83" s="80" t="s">
        <v>422</v>
      </c>
      <c r="J83" s="84" t="s">
        <v>774</v>
      </c>
    </row>
    <row r="84" spans="1:10" ht="86.25" customHeight="1">
      <c r="A84" s="78">
        <v>3</v>
      </c>
      <c r="B84" s="345" t="s">
        <v>374</v>
      </c>
      <c r="C84" s="346"/>
      <c r="D84" s="347"/>
      <c r="E84" s="92" t="s">
        <v>425</v>
      </c>
      <c r="F84" s="78" t="s">
        <v>385</v>
      </c>
      <c r="G84" s="79">
        <v>100</v>
      </c>
      <c r="H84" s="79">
        <v>150</v>
      </c>
      <c r="I84" s="80" t="s">
        <v>445</v>
      </c>
      <c r="J84" s="94"/>
    </row>
    <row r="85" spans="1:10" ht="57.75" customHeight="1">
      <c r="A85" s="78">
        <v>4</v>
      </c>
      <c r="B85" s="345" t="s">
        <v>380</v>
      </c>
      <c r="C85" s="346"/>
      <c r="D85" s="347"/>
      <c r="E85" s="92" t="s">
        <v>425</v>
      </c>
      <c r="F85" s="78" t="s">
        <v>385</v>
      </c>
      <c r="G85" s="79">
        <v>100</v>
      </c>
      <c r="H85" s="79">
        <v>230</v>
      </c>
      <c r="I85" s="80" t="s">
        <v>446</v>
      </c>
      <c r="J85" s="94"/>
    </row>
    <row r="86" spans="1:10" ht="56.25" customHeight="1">
      <c r="A86" s="78">
        <v>5</v>
      </c>
      <c r="B86" s="345" t="s">
        <v>379</v>
      </c>
      <c r="C86" s="346"/>
      <c r="D86" s="347"/>
      <c r="E86" s="80" t="s">
        <v>425</v>
      </c>
      <c r="F86" s="78" t="s">
        <v>385</v>
      </c>
      <c r="G86" s="79">
        <v>100</v>
      </c>
      <c r="H86" s="79">
        <v>250</v>
      </c>
      <c r="I86" s="80" t="s">
        <v>447</v>
      </c>
      <c r="J86" s="94"/>
    </row>
    <row r="87" spans="1:10" ht="71.25" customHeight="1">
      <c r="A87" s="78">
        <v>6</v>
      </c>
      <c r="B87" s="345" t="s">
        <v>373</v>
      </c>
      <c r="C87" s="346"/>
      <c r="D87" s="347"/>
      <c r="E87" s="92" t="s">
        <v>425</v>
      </c>
      <c r="F87" s="78" t="s">
        <v>385</v>
      </c>
      <c r="G87" s="79">
        <v>100</v>
      </c>
      <c r="H87" s="79">
        <v>280</v>
      </c>
      <c r="I87" s="80" t="s">
        <v>448</v>
      </c>
      <c r="J87" s="94"/>
    </row>
    <row r="88" spans="1:10" ht="56.25" customHeight="1">
      <c r="A88" s="78">
        <v>7</v>
      </c>
      <c r="B88" s="345" t="s">
        <v>376</v>
      </c>
      <c r="C88" s="346"/>
      <c r="D88" s="347"/>
      <c r="E88" s="92" t="s">
        <v>425</v>
      </c>
      <c r="F88" s="78" t="s">
        <v>385</v>
      </c>
      <c r="G88" s="79">
        <v>100</v>
      </c>
      <c r="H88" s="79">
        <v>150</v>
      </c>
      <c r="I88" s="80" t="s">
        <v>449</v>
      </c>
      <c r="J88" s="94"/>
    </row>
    <row r="89" spans="1:10" ht="54.75" customHeight="1">
      <c r="A89" s="78">
        <v>8</v>
      </c>
      <c r="B89" s="345" t="s">
        <v>377</v>
      </c>
      <c r="C89" s="346"/>
      <c r="D89" s="347"/>
      <c r="E89" s="80" t="s">
        <v>425</v>
      </c>
      <c r="F89" s="78" t="s">
        <v>385</v>
      </c>
      <c r="G89" s="79">
        <v>150</v>
      </c>
      <c r="H89" s="79">
        <v>150</v>
      </c>
      <c r="I89" s="80" t="s">
        <v>450</v>
      </c>
      <c r="J89" s="94"/>
    </row>
    <row r="90" spans="1:10" ht="24.75" customHeight="1">
      <c r="A90" s="127">
        <v>9</v>
      </c>
      <c r="B90" s="360" t="s">
        <v>742</v>
      </c>
      <c r="C90" s="361"/>
      <c r="D90" s="362"/>
      <c r="E90" s="128"/>
      <c r="F90" s="127" t="s">
        <v>385</v>
      </c>
      <c r="G90" s="129">
        <v>0</v>
      </c>
      <c r="H90" s="129">
        <v>200</v>
      </c>
      <c r="I90" s="128" t="s">
        <v>417</v>
      </c>
      <c r="J90" s="126" t="s">
        <v>753</v>
      </c>
    </row>
    <row r="91" spans="1:10" ht="29.25" customHeight="1">
      <c r="A91" s="127">
        <v>10</v>
      </c>
      <c r="B91" s="360" t="s">
        <v>743</v>
      </c>
      <c r="C91" s="361"/>
      <c r="D91" s="362"/>
      <c r="E91" s="128"/>
      <c r="F91" s="127" t="s">
        <v>385</v>
      </c>
      <c r="G91" s="129">
        <v>0</v>
      </c>
      <c r="H91" s="129">
        <v>200</v>
      </c>
      <c r="I91" s="128" t="s">
        <v>417</v>
      </c>
      <c r="J91" s="126" t="s">
        <v>753</v>
      </c>
    </row>
    <row r="92" spans="1:10" ht="22.5" customHeight="1">
      <c r="A92" s="127">
        <v>11</v>
      </c>
      <c r="B92" s="345" t="s">
        <v>725</v>
      </c>
      <c r="C92" s="346"/>
      <c r="D92" s="347"/>
      <c r="E92" s="80" t="s">
        <v>733</v>
      </c>
      <c r="F92" s="78" t="s">
        <v>724</v>
      </c>
      <c r="G92" s="79">
        <v>50</v>
      </c>
      <c r="H92" s="79">
        <v>50</v>
      </c>
      <c r="I92" s="93" t="s">
        <v>422</v>
      </c>
      <c r="J92" s="94"/>
    </row>
    <row r="93" spans="1:10" ht="42.75" customHeight="1">
      <c r="A93" s="127">
        <v>12</v>
      </c>
      <c r="B93" s="345" t="s">
        <v>732</v>
      </c>
      <c r="C93" s="346"/>
      <c r="D93" s="347"/>
      <c r="E93" s="80"/>
      <c r="F93" s="78" t="s">
        <v>726</v>
      </c>
      <c r="G93" s="79">
        <v>10</v>
      </c>
      <c r="H93" s="79">
        <v>10</v>
      </c>
      <c r="I93" s="93" t="s">
        <v>422</v>
      </c>
      <c r="J93" s="94"/>
    </row>
    <row r="94" spans="1:10" ht="50.25" customHeight="1">
      <c r="A94" s="127">
        <v>13</v>
      </c>
      <c r="B94" s="359" t="s">
        <v>427</v>
      </c>
      <c r="C94" s="359"/>
      <c r="D94" s="359"/>
      <c r="E94" s="80"/>
      <c r="F94" s="78" t="s">
        <v>385</v>
      </c>
      <c r="G94" s="79">
        <v>70</v>
      </c>
      <c r="H94" s="79">
        <v>70</v>
      </c>
      <c r="I94" s="93" t="s">
        <v>422</v>
      </c>
      <c r="J94" s="94"/>
    </row>
    <row r="95" spans="1:10" ht="27" customHeight="1">
      <c r="A95" s="127">
        <v>14</v>
      </c>
      <c r="B95" s="345" t="s">
        <v>378</v>
      </c>
      <c r="C95" s="346"/>
      <c r="D95" s="347"/>
      <c r="E95" s="80"/>
      <c r="F95" s="78" t="s">
        <v>385</v>
      </c>
      <c r="G95" s="79">
        <v>100</v>
      </c>
      <c r="H95" s="79">
        <v>100</v>
      </c>
      <c r="I95" s="93" t="s">
        <v>422</v>
      </c>
      <c r="J95" s="94"/>
    </row>
    <row r="96" spans="1:10" ht="21.75" customHeight="1">
      <c r="A96" s="350" t="s">
        <v>421</v>
      </c>
      <c r="B96" s="351"/>
      <c r="C96" s="351"/>
      <c r="D96" s="351"/>
      <c r="E96" s="351"/>
      <c r="F96" s="352"/>
      <c r="G96" s="121">
        <f>SUM(G82:G95)</f>
        <v>2780</v>
      </c>
      <c r="H96" s="121">
        <f>SUM(H82:H95)</f>
        <v>5827</v>
      </c>
      <c r="I96" s="93"/>
      <c r="J96" s="94"/>
    </row>
    <row r="97" spans="1:10" ht="18.75" customHeight="1">
      <c r="A97" s="350" t="s">
        <v>420</v>
      </c>
      <c r="B97" s="351"/>
      <c r="C97" s="351"/>
      <c r="D97" s="351"/>
      <c r="E97" s="351"/>
      <c r="F97" s="352"/>
      <c r="G97" s="121">
        <f>SUM(G96+G78+G17)</f>
        <v>11849.8</v>
      </c>
      <c r="H97" s="121">
        <f>SUM(H96+H78+H17)</f>
        <v>17074.4</v>
      </c>
      <c r="I97" s="93"/>
      <c r="J97" s="94"/>
    </row>
    <row r="98" spans="1:10" ht="33" customHeight="1">
      <c r="A98" s="355" t="s">
        <v>303</v>
      </c>
      <c r="B98" s="355"/>
      <c r="C98" s="355"/>
      <c r="D98" s="355"/>
      <c r="E98" s="355"/>
      <c r="F98" s="355"/>
      <c r="G98" s="355"/>
      <c r="H98" s="355"/>
      <c r="I98" s="355"/>
      <c r="J98" s="355"/>
    </row>
    <row r="147" spans="3:5" ht="24.75" customHeight="1">
      <c r="C147" s="363" t="s">
        <v>736</v>
      </c>
      <c r="D147" s="364"/>
      <c r="E147" s="100">
        <v>9500</v>
      </c>
    </row>
    <row r="148" spans="3:5" ht="30.75" customHeight="1">
      <c r="C148" s="365" t="s">
        <v>737</v>
      </c>
      <c r="D148" s="364"/>
      <c r="E148" s="101">
        <f>SUM(E149:E151)</f>
        <v>7800</v>
      </c>
    </row>
    <row r="149" spans="3:5" ht="53.25" customHeight="1">
      <c r="C149" s="353" t="s">
        <v>741</v>
      </c>
      <c r="D149" s="354"/>
      <c r="E149" s="102">
        <v>4500</v>
      </c>
    </row>
    <row r="150" spans="3:5" ht="25.5" customHeight="1">
      <c r="C150" s="353" t="s">
        <v>738</v>
      </c>
      <c r="D150" s="356"/>
      <c r="E150" s="102">
        <v>3000</v>
      </c>
    </row>
    <row r="151" spans="3:5" ht="38.25" customHeight="1">
      <c r="C151" s="353" t="s">
        <v>739</v>
      </c>
      <c r="D151" s="354"/>
      <c r="E151" s="102">
        <v>300</v>
      </c>
    </row>
    <row r="152" spans="3:5" ht="54.75" customHeight="1">
      <c r="C152" s="357" t="s">
        <v>740</v>
      </c>
      <c r="D152" s="358"/>
      <c r="E152" s="101">
        <v>1500</v>
      </c>
    </row>
  </sheetData>
  <sheetProtection/>
  <mergeCells count="34">
    <mergeCell ref="C152:D152"/>
    <mergeCell ref="B89:D89"/>
    <mergeCell ref="B94:D94"/>
    <mergeCell ref="B95:D95"/>
    <mergeCell ref="A96:F96"/>
    <mergeCell ref="B91:D91"/>
    <mergeCell ref="B90:D90"/>
    <mergeCell ref="C147:D147"/>
    <mergeCell ref="C148:D148"/>
    <mergeCell ref="B88:D88"/>
    <mergeCell ref="A97:F97"/>
    <mergeCell ref="C151:D151"/>
    <mergeCell ref="B83:D83"/>
    <mergeCell ref="C149:D149"/>
    <mergeCell ref="A98:J98"/>
    <mergeCell ref="B92:D92"/>
    <mergeCell ref="B93:D93"/>
    <mergeCell ref="B84:D84"/>
    <mergeCell ref="C150:D150"/>
    <mergeCell ref="B81:E81"/>
    <mergeCell ref="A17:F17"/>
    <mergeCell ref="B86:D86"/>
    <mergeCell ref="B87:D87"/>
    <mergeCell ref="A78:F78"/>
    <mergeCell ref="A80:I80"/>
    <mergeCell ref="B85:D85"/>
    <mergeCell ref="A1:B1"/>
    <mergeCell ref="C1:J1"/>
    <mergeCell ref="C2:J2"/>
    <mergeCell ref="A4:J4"/>
    <mergeCell ref="A5:J5"/>
    <mergeCell ref="A7:I7"/>
    <mergeCell ref="I17:J17"/>
    <mergeCell ref="A18:I18"/>
  </mergeCells>
  <printOptions/>
  <pageMargins left="0.41" right="0.17" top="0.29" bottom="0.43" header="0.22" footer="0.15"/>
  <pageSetup horizontalDpi="600" verticalDpi="600" orientation="landscape" paperSize="9" scale="75"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M73"/>
  <sheetViews>
    <sheetView zoomScale="110" zoomScaleNormal="110" zoomScalePageLayoutView="0" workbookViewId="0" topLeftCell="A69">
      <selection activeCell="I75" sqref="I75"/>
    </sheetView>
  </sheetViews>
  <sheetFormatPr defaultColWidth="8.796875" defaultRowHeight="15"/>
  <cols>
    <col min="1" max="1" width="3.09765625" style="184" customWidth="1"/>
    <col min="2" max="2" width="3.09765625" style="191" customWidth="1"/>
    <col min="3" max="4" width="17.8984375" style="125" customWidth="1"/>
    <col min="5" max="5" width="20" style="125" customWidth="1"/>
    <col min="6" max="6" width="9.59765625" style="170" customWidth="1"/>
    <col min="7" max="7" width="12.59765625" style="170" customWidth="1"/>
    <col min="8" max="8" width="17.59765625" style="170" customWidth="1"/>
    <col min="9" max="9" width="12.19921875" style="172" customWidth="1"/>
    <col min="10" max="10" width="14.19921875" style="125" customWidth="1"/>
    <col min="11" max="11" width="13" style="173" customWidth="1"/>
    <col min="12" max="16384" width="9" style="125" customWidth="1"/>
  </cols>
  <sheetData>
    <row r="1" spans="1:11" ht="21" customHeight="1">
      <c r="A1" s="382" t="s">
        <v>402</v>
      </c>
      <c r="B1" s="382"/>
      <c r="C1" s="382"/>
      <c r="D1" s="166"/>
      <c r="E1" s="382" t="s">
        <v>456</v>
      </c>
      <c r="F1" s="382"/>
      <c r="G1" s="382"/>
      <c r="H1" s="382"/>
      <c r="I1" s="382"/>
      <c r="J1" s="382"/>
      <c r="K1" s="382"/>
    </row>
    <row r="2" spans="1:11" ht="21" customHeight="1">
      <c r="A2" s="395"/>
      <c r="B2" s="395"/>
      <c r="C2" s="395"/>
      <c r="D2" s="167"/>
      <c r="E2" s="382" t="s">
        <v>457</v>
      </c>
      <c r="F2" s="382"/>
      <c r="G2" s="382"/>
      <c r="H2" s="382"/>
      <c r="I2" s="382"/>
      <c r="J2" s="382"/>
      <c r="K2" s="382"/>
    </row>
    <row r="3" spans="1:11" ht="33" customHeight="1">
      <c r="A3" s="168"/>
      <c r="B3" s="168"/>
      <c r="C3" s="169"/>
      <c r="D3" s="169"/>
      <c r="E3" s="392"/>
      <c r="F3" s="392"/>
      <c r="G3" s="392"/>
      <c r="H3" s="392"/>
      <c r="I3" s="392"/>
      <c r="J3" s="392"/>
      <c r="K3" s="392"/>
    </row>
    <row r="4" spans="1:11" ht="18" customHeight="1">
      <c r="A4" s="382" t="s">
        <v>778</v>
      </c>
      <c r="B4" s="382"/>
      <c r="C4" s="382"/>
      <c r="D4" s="382"/>
      <c r="E4" s="382"/>
      <c r="F4" s="382"/>
      <c r="G4" s="382"/>
      <c r="H4" s="382"/>
      <c r="I4" s="382"/>
      <c r="J4" s="382"/>
      <c r="K4" s="382"/>
    </row>
    <row r="5" spans="1:11" ht="18" customHeight="1">
      <c r="A5" s="386" t="s">
        <v>38</v>
      </c>
      <c r="B5" s="386"/>
      <c r="C5" s="387"/>
      <c r="D5" s="387"/>
      <c r="E5" s="387"/>
      <c r="F5" s="387"/>
      <c r="G5" s="387"/>
      <c r="H5" s="387"/>
      <c r="I5" s="387"/>
      <c r="J5" s="387"/>
      <c r="K5" s="387"/>
    </row>
    <row r="6" spans="1:10" ht="24.75" customHeight="1">
      <c r="A6" s="170"/>
      <c r="B6" s="170"/>
      <c r="C6" s="171"/>
      <c r="D6" s="171"/>
      <c r="E6" s="171"/>
      <c r="F6" s="171"/>
      <c r="G6" s="171"/>
      <c r="H6" s="171"/>
      <c r="I6" s="171"/>
      <c r="J6" s="172"/>
    </row>
    <row r="7" spans="1:11" s="175" customFormat="1" ht="20.25" customHeight="1">
      <c r="A7" s="388" t="s">
        <v>403</v>
      </c>
      <c r="B7" s="388"/>
      <c r="C7" s="388"/>
      <c r="D7" s="388"/>
      <c r="E7" s="388"/>
      <c r="F7" s="388"/>
      <c r="G7" s="388"/>
      <c r="H7" s="388"/>
      <c r="I7" s="388"/>
      <c r="J7" s="388"/>
      <c r="K7" s="174"/>
    </row>
    <row r="8" spans="1:11" s="111" customFormat="1" ht="62.25" customHeight="1">
      <c r="A8" s="82" t="s">
        <v>397</v>
      </c>
      <c r="B8" s="176"/>
      <c r="C8" s="83" t="s">
        <v>413</v>
      </c>
      <c r="D8" s="83" t="s">
        <v>20</v>
      </c>
      <c r="E8" s="83" t="s">
        <v>409</v>
      </c>
      <c r="F8" s="83" t="s">
        <v>410</v>
      </c>
      <c r="G8" s="83" t="s">
        <v>387</v>
      </c>
      <c r="H8" s="83" t="s">
        <v>386</v>
      </c>
      <c r="I8" s="83" t="s">
        <v>341</v>
      </c>
      <c r="J8" s="83" t="s">
        <v>309</v>
      </c>
      <c r="K8" s="83" t="s">
        <v>412</v>
      </c>
    </row>
    <row r="9" spans="1:13" s="134" customFormat="1" ht="36.75" customHeight="1">
      <c r="A9" s="76">
        <v>1</v>
      </c>
      <c r="B9" s="76"/>
      <c r="C9" s="77" t="s">
        <v>39</v>
      </c>
      <c r="D9" s="77"/>
      <c r="E9" s="77" t="s">
        <v>353</v>
      </c>
      <c r="F9" s="78" t="s">
        <v>678</v>
      </c>
      <c r="G9" s="78" t="s">
        <v>342</v>
      </c>
      <c r="H9" s="78" t="s">
        <v>343</v>
      </c>
      <c r="I9" s="79">
        <v>0</v>
      </c>
      <c r="J9" s="80" t="s">
        <v>417</v>
      </c>
      <c r="K9" s="135"/>
      <c r="M9" s="177"/>
    </row>
    <row r="10" spans="1:13" s="134" customFormat="1" ht="39" customHeight="1">
      <c r="A10" s="76">
        <v>2</v>
      </c>
      <c r="B10" s="76"/>
      <c r="C10" s="77" t="s">
        <v>40</v>
      </c>
      <c r="D10" s="77"/>
      <c r="E10" s="77" t="s">
        <v>406</v>
      </c>
      <c r="F10" s="78" t="s">
        <v>679</v>
      </c>
      <c r="G10" s="78" t="s">
        <v>344</v>
      </c>
      <c r="H10" s="78" t="s">
        <v>343</v>
      </c>
      <c r="I10" s="79">
        <v>0</v>
      </c>
      <c r="J10" s="80" t="s">
        <v>417</v>
      </c>
      <c r="K10" s="135"/>
      <c r="M10" s="177"/>
    </row>
    <row r="11" spans="1:13" s="134" customFormat="1" ht="51" customHeight="1">
      <c r="A11" s="76">
        <v>3</v>
      </c>
      <c r="B11" s="76"/>
      <c r="C11" s="77" t="s">
        <v>41</v>
      </c>
      <c r="D11" s="77"/>
      <c r="E11" s="77" t="s">
        <v>415</v>
      </c>
      <c r="F11" s="78" t="s">
        <v>315</v>
      </c>
      <c r="G11" s="78" t="s">
        <v>345</v>
      </c>
      <c r="H11" s="78" t="s">
        <v>349</v>
      </c>
      <c r="I11" s="79">
        <v>0</v>
      </c>
      <c r="J11" s="80" t="s">
        <v>417</v>
      </c>
      <c r="K11" s="135"/>
      <c r="M11" s="178"/>
    </row>
    <row r="12" spans="1:11" s="134" customFormat="1" ht="39" customHeight="1">
      <c r="A12" s="76">
        <v>4</v>
      </c>
      <c r="B12" s="76"/>
      <c r="C12" s="77" t="s">
        <v>42</v>
      </c>
      <c r="D12" s="77"/>
      <c r="E12" s="77" t="s">
        <v>407</v>
      </c>
      <c r="F12" s="78" t="s">
        <v>679</v>
      </c>
      <c r="G12" s="78" t="s">
        <v>346</v>
      </c>
      <c r="H12" s="78" t="s">
        <v>347</v>
      </c>
      <c r="I12" s="79">
        <v>0</v>
      </c>
      <c r="J12" s="80" t="s">
        <v>417</v>
      </c>
      <c r="K12" s="135"/>
    </row>
    <row r="13" spans="1:11" s="134" customFormat="1" ht="40.5" customHeight="1">
      <c r="A13" s="76">
        <v>5</v>
      </c>
      <c r="B13" s="76"/>
      <c r="C13" s="77" t="s">
        <v>43</v>
      </c>
      <c r="D13" s="77"/>
      <c r="E13" s="77" t="s">
        <v>509</v>
      </c>
      <c r="F13" s="78" t="s">
        <v>316</v>
      </c>
      <c r="G13" s="78" t="s">
        <v>345</v>
      </c>
      <c r="H13" s="78" t="s">
        <v>347</v>
      </c>
      <c r="I13" s="79">
        <v>0</v>
      </c>
      <c r="J13" s="80" t="s">
        <v>417</v>
      </c>
      <c r="K13" s="135"/>
    </row>
    <row r="14" spans="1:11" s="134" customFormat="1" ht="50.25" customHeight="1">
      <c r="A14" s="76">
        <v>6</v>
      </c>
      <c r="B14" s="76"/>
      <c r="C14" s="80" t="s">
        <v>44</v>
      </c>
      <c r="D14" s="80"/>
      <c r="E14" s="80" t="s">
        <v>416</v>
      </c>
      <c r="F14" s="78" t="s">
        <v>336</v>
      </c>
      <c r="G14" s="78" t="s">
        <v>348</v>
      </c>
      <c r="H14" s="78" t="s">
        <v>424</v>
      </c>
      <c r="I14" s="79">
        <v>0</v>
      </c>
      <c r="J14" s="80" t="s">
        <v>417</v>
      </c>
      <c r="K14" s="135"/>
    </row>
    <row r="15" spans="1:11" s="134" customFormat="1" ht="37.5" customHeight="1">
      <c r="A15" s="342" t="s">
        <v>400</v>
      </c>
      <c r="B15" s="343"/>
      <c r="C15" s="343"/>
      <c r="D15" s="343"/>
      <c r="E15" s="343"/>
      <c r="F15" s="343"/>
      <c r="G15" s="343"/>
      <c r="H15" s="344"/>
      <c r="I15" s="81">
        <v>0</v>
      </c>
      <c r="J15" s="393" t="s">
        <v>323</v>
      </c>
      <c r="K15" s="394"/>
    </row>
    <row r="16" spans="1:11" s="95" customFormat="1" ht="24" customHeight="1">
      <c r="A16" s="388" t="s">
        <v>404</v>
      </c>
      <c r="B16" s="388"/>
      <c r="C16" s="388"/>
      <c r="D16" s="388"/>
      <c r="E16" s="388"/>
      <c r="F16" s="388"/>
      <c r="G16" s="388"/>
      <c r="H16" s="388"/>
      <c r="I16" s="388"/>
      <c r="J16" s="388"/>
      <c r="K16" s="136"/>
    </row>
    <row r="17" spans="1:11" s="133" customFormat="1" ht="45.75" customHeight="1">
      <c r="A17" s="82" t="s">
        <v>397</v>
      </c>
      <c r="B17" s="83" t="s">
        <v>397</v>
      </c>
      <c r="C17" s="83" t="s">
        <v>352</v>
      </c>
      <c r="D17" s="83" t="s">
        <v>780</v>
      </c>
      <c r="E17" s="83" t="s">
        <v>409</v>
      </c>
      <c r="F17" s="83" t="s">
        <v>410</v>
      </c>
      <c r="G17" s="83" t="s">
        <v>387</v>
      </c>
      <c r="H17" s="83" t="s">
        <v>386</v>
      </c>
      <c r="I17" s="83" t="s">
        <v>325</v>
      </c>
      <c r="J17" s="83" t="s">
        <v>309</v>
      </c>
      <c r="K17" s="83" t="s">
        <v>412</v>
      </c>
    </row>
    <row r="18" spans="1:11" s="111" customFormat="1" ht="22.5" customHeight="1">
      <c r="A18" s="383" t="s">
        <v>46</v>
      </c>
      <c r="B18" s="384"/>
      <c r="C18" s="384"/>
      <c r="D18" s="384"/>
      <c r="E18" s="384"/>
      <c r="F18" s="384"/>
      <c r="G18" s="384"/>
      <c r="H18" s="385"/>
      <c r="I18" s="204">
        <f>SUM(I19:I37)</f>
        <v>4189</v>
      </c>
      <c r="J18" s="83"/>
      <c r="K18" s="83"/>
    </row>
    <row r="19" spans="1:11" s="163" customFormat="1" ht="69" customHeight="1">
      <c r="A19" s="195">
        <v>1</v>
      </c>
      <c r="B19" s="179"/>
      <c r="C19" s="158" t="s">
        <v>809</v>
      </c>
      <c r="D19" s="158" t="s">
        <v>810</v>
      </c>
      <c r="E19" s="158" t="s">
        <v>538</v>
      </c>
      <c r="F19" s="139" t="s">
        <v>368</v>
      </c>
      <c r="G19" s="139" t="s">
        <v>811</v>
      </c>
      <c r="H19" s="139" t="s">
        <v>424</v>
      </c>
      <c r="I19" s="138">
        <v>109</v>
      </c>
      <c r="J19" s="158" t="s">
        <v>819</v>
      </c>
      <c r="K19" s="142"/>
    </row>
    <row r="20" spans="1:11" s="163" customFormat="1" ht="68.25" customHeight="1">
      <c r="A20" s="195"/>
      <c r="B20" s="179"/>
      <c r="C20" s="158" t="s">
        <v>814</v>
      </c>
      <c r="D20" s="158"/>
      <c r="E20" s="158" t="s">
        <v>815</v>
      </c>
      <c r="F20" s="139" t="s">
        <v>383</v>
      </c>
      <c r="G20" s="139" t="s">
        <v>707</v>
      </c>
      <c r="H20" s="139" t="s">
        <v>424</v>
      </c>
      <c r="I20" s="138">
        <v>99</v>
      </c>
      <c r="J20" s="158" t="s">
        <v>819</v>
      </c>
      <c r="K20" s="142"/>
    </row>
    <row r="21" spans="1:11" s="163" customFormat="1" ht="112.5" customHeight="1">
      <c r="A21" s="195"/>
      <c r="B21" s="179"/>
      <c r="C21" s="158" t="s">
        <v>812</v>
      </c>
      <c r="D21" s="158"/>
      <c r="E21" s="158" t="s">
        <v>813</v>
      </c>
      <c r="F21" s="139" t="s">
        <v>383</v>
      </c>
      <c r="G21" s="139" t="s">
        <v>12</v>
      </c>
      <c r="H21" s="139" t="s">
        <v>424</v>
      </c>
      <c r="I21" s="138">
        <v>166</v>
      </c>
      <c r="J21" s="158" t="s">
        <v>819</v>
      </c>
      <c r="K21" s="116"/>
    </row>
    <row r="22" spans="1:11" s="163" customFormat="1" ht="90">
      <c r="A22" s="195"/>
      <c r="B22" s="188"/>
      <c r="C22" s="148" t="s">
        <v>7</v>
      </c>
      <c r="D22" s="148" t="s">
        <v>8</v>
      </c>
      <c r="E22" s="151" t="s">
        <v>10</v>
      </c>
      <c r="F22" s="139" t="s">
        <v>614</v>
      </c>
      <c r="G22" s="152" t="s">
        <v>9</v>
      </c>
      <c r="H22" s="139" t="s">
        <v>424</v>
      </c>
      <c r="I22" s="146">
        <v>0</v>
      </c>
      <c r="J22" s="77" t="s">
        <v>11</v>
      </c>
      <c r="K22" s="147" t="s">
        <v>15</v>
      </c>
    </row>
    <row r="23" spans="1:11" s="183" customFormat="1" ht="127.5" customHeight="1">
      <c r="A23" s="159">
        <v>25</v>
      </c>
      <c r="B23" s="159"/>
      <c r="C23" s="160" t="s">
        <v>634</v>
      </c>
      <c r="D23" s="160"/>
      <c r="E23" s="160" t="s">
        <v>635</v>
      </c>
      <c r="F23" s="152" t="s">
        <v>750</v>
      </c>
      <c r="G23" s="152" t="s">
        <v>637</v>
      </c>
      <c r="H23" s="152" t="s">
        <v>424</v>
      </c>
      <c r="I23" s="146">
        <v>0</v>
      </c>
      <c r="J23" s="161" t="s">
        <v>633</v>
      </c>
      <c r="K23" s="147"/>
    </row>
    <row r="24" spans="1:11" s="183" customFormat="1" ht="37.5" customHeight="1">
      <c r="A24" s="159">
        <v>26</v>
      </c>
      <c r="B24" s="159"/>
      <c r="C24" s="160" t="s">
        <v>639</v>
      </c>
      <c r="D24" s="160"/>
      <c r="E24" s="160" t="s">
        <v>321</v>
      </c>
      <c r="F24" s="152" t="s">
        <v>368</v>
      </c>
      <c r="G24" s="152" t="s">
        <v>618</v>
      </c>
      <c r="H24" s="152" t="s">
        <v>337</v>
      </c>
      <c r="I24" s="146">
        <v>0</v>
      </c>
      <c r="J24" s="161" t="s">
        <v>633</v>
      </c>
      <c r="K24" s="147"/>
    </row>
    <row r="25" spans="1:11" s="183" customFormat="1" ht="50.25" customHeight="1">
      <c r="A25" s="159">
        <v>27</v>
      </c>
      <c r="B25" s="159"/>
      <c r="C25" s="160" t="s">
        <v>320</v>
      </c>
      <c r="D25" s="160"/>
      <c r="E25" s="160" t="s">
        <v>648</v>
      </c>
      <c r="F25" s="152" t="s">
        <v>640</v>
      </c>
      <c r="G25" s="152" t="s">
        <v>362</v>
      </c>
      <c r="H25" s="152" t="s">
        <v>337</v>
      </c>
      <c r="I25" s="146">
        <v>0</v>
      </c>
      <c r="J25" s="161" t="s">
        <v>633</v>
      </c>
      <c r="K25" s="147"/>
    </row>
    <row r="26" spans="1:11" s="163" customFormat="1" ht="52.5" customHeight="1">
      <c r="A26" s="195"/>
      <c r="B26" s="188"/>
      <c r="C26" s="140" t="s">
        <v>317</v>
      </c>
      <c r="D26" s="154" t="s">
        <v>17</v>
      </c>
      <c r="E26" s="140" t="s">
        <v>613</v>
      </c>
      <c r="F26" s="139" t="s">
        <v>697</v>
      </c>
      <c r="G26" s="139" t="s">
        <v>615</v>
      </c>
      <c r="H26" s="139" t="s">
        <v>337</v>
      </c>
      <c r="I26" s="138">
        <v>85</v>
      </c>
      <c r="J26" s="153" t="s">
        <v>422</v>
      </c>
      <c r="K26" s="142"/>
    </row>
    <row r="27" spans="1:11" s="163" customFormat="1" ht="72.75" customHeight="1">
      <c r="A27" s="195"/>
      <c r="B27" s="188"/>
      <c r="C27" s="158" t="s">
        <v>609</v>
      </c>
      <c r="D27" s="155" t="s">
        <v>16</v>
      </c>
      <c r="E27" s="158" t="s">
        <v>610</v>
      </c>
      <c r="F27" s="139" t="s">
        <v>697</v>
      </c>
      <c r="G27" s="156" t="s">
        <v>442</v>
      </c>
      <c r="H27" s="139" t="s">
        <v>337</v>
      </c>
      <c r="I27" s="138">
        <v>50</v>
      </c>
      <c r="J27" s="158" t="s">
        <v>422</v>
      </c>
      <c r="K27" s="142"/>
    </row>
    <row r="28" spans="1:11" s="163" customFormat="1" ht="40.5" customHeight="1">
      <c r="A28" s="195"/>
      <c r="B28" s="188"/>
      <c r="C28" s="158" t="s">
        <v>626</v>
      </c>
      <c r="D28" s="158" t="s">
        <v>18</v>
      </c>
      <c r="E28" s="158" t="s">
        <v>19</v>
      </c>
      <c r="F28" s="139" t="s">
        <v>383</v>
      </c>
      <c r="G28" s="139" t="s">
        <v>362</v>
      </c>
      <c r="H28" s="139" t="s">
        <v>337</v>
      </c>
      <c r="I28" s="138">
        <v>30</v>
      </c>
      <c r="J28" s="153" t="s">
        <v>422</v>
      </c>
      <c r="K28" s="142"/>
    </row>
    <row r="29" spans="1:11" s="163" customFormat="1" ht="78.75" customHeight="1">
      <c r="A29" s="195"/>
      <c r="B29" s="188"/>
      <c r="C29" s="140" t="s">
        <v>25</v>
      </c>
      <c r="D29" s="140"/>
      <c r="E29" s="140" t="s">
        <v>24</v>
      </c>
      <c r="F29" s="139" t="s">
        <v>27</v>
      </c>
      <c r="G29" s="139" t="s">
        <v>26</v>
      </c>
      <c r="H29" s="139" t="s">
        <v>424</v>
      </c>
      <c r="I29" s="138">
        <v>300</v>
      </c>
      <c r="J29" s="140" t="s">
        <v>28</v>
      </c>
      <c r="K29" s="142"/>
    </row>
    <row r="30" spans="1:11" s="163" customFormat="1" ht="90">
      <c r="A30" s="195"/>
      <c r="B30" s="188"/>
      <c r="C30" s="140" t="s">
        <v>22</v>
      </c>
      <c r="D30" s="140"/>
      <c r="E30" s="140" t="s">
        <v>24</v>
      </c>
      <c r="F30" s="139" t="s">
        <v>640</v>
      </c>
      <c r="G30" s="139" t="s">
        <v>367</v>
      </c>
      <c r="H30" s="139" t="s">
        <v>424</v>
      </c>
      <c r="I30" s="138">
        <v>75</v>
      </c>
      <c r="J30" s="140" t="s">
        <v>422</v>
      </c>
      <c r="K30" s="142"/>
    </row>
    <row r="31" spans="1:11" s="163" customFormat="1" ht="84" customHeight="1">
      <c r="A31" s="195"/>
      <c r="B31" s="188"/>
      <c r="C31" s="140" t="s">
        <v>23</v>
      </c>
      <c r="D31" s="140"/>
      <c r="E31" s="140" t="s">
        <v>24</v>
      </c>
      <c r="F31" s="139" t="s">
        <v>21</v>
      </c>
      <c r="G31" s="139" t="s">
        <v>367</v>
      </c>
      <c r="H31" s="139" t="s">
        <v>424</v>
      </c>
      <c r="I31" s="138">
        <v>75</v>
      </c>
      <c r="J31" s="140" t="s">
        <v>422</v>
      </c>
      <c r="K31" s="142"/>
    </row>
    <row r="32" spans="1:11" s="163" customFormat="1" ht="81" customHeight="1">
      <c r="A32" s="195"/>
      <c r="B32" s="188"/>
      <c r="C32" s="148" t="s">
        <v>822</v>
      </c>
      <c r="D32" s="148" t="s">
        <v>48</v>
      </c>
      <c r="E32" s="148" t="s">
        <v>823</v>
      </c>
      <c r="F32" s="139" t="s">
        <v>1</v>
      </c>
      <c r="G32" s="139" t="s">
        <v>657</v>
      </c>
      <c r="H32" s="139" t="s">
        <v>361</v>
      </c>
      <c r="I32" s="138">
        <v>0</v>
      </c>
      <c r="J32" s="158" t="s">
        <v>659</v>
      </c>
      <c r="K32" s="142" t="s">
        <v>824</v>
      </c>
    </row>
    <row r="33" spans="1:11" s="163" customFormat="1" ht="84" customHeight="1">
      <c r="A33" s="195"/>
      <c r="B33" s="188"/>
      <c r="C33" s="148" t="s">
        <v>0</v>
      </c>
      <c r="D33" s="196" t="s">
        <v>826</v>
      </c>
      <c r="E33" s="150" t="s">
        <v>827</v>
      </c>
      <c r="F33" s="139" t="s">
        <v>368</v>
      </c>
      <c r="G33" s="152" t="s">
        <v>707</v>
      </c>
      <c r="H33" s="139" t="s">
        <v>771</v>
      </c>
      <c r="I33" s="146">
        <v>100</v>
      </c>
      <c r="J33" s="158" t="s">
        <v>447</v>
      </c>
      <c r="K33" s="116"/>
    </row>
    <row r="34" spans="1:11" s="163" customFormat="1" ht="66" customHeight="1">
      <c r="A34" s="195"/>
      <c r="B34" s="188"/>
      <c r="C34" s="158" t="s">
        <v>360</v>
      </c>
      <c r="D34" s="158" t="s">
        <v>29</v>
      </c>
      <c r="E34" s="158" t="s">
        <v>322</v>
      </c>
      <c r="F34" s="139" t="s">
        <v>58</v>
      </c>
      <c r="G34" s="139" t="s">
        <v>666</v>
      </c>
      <c r="H34" s="139" t="s">
        <v>667</v>
      </c>
      <c r="I34" s="138">
        <v>1500</v>
      </c>
      <c r="J34" s="158" t="s">
        <v>548</v>
      </c>
      <c r="K34" s="142"/>
    </row>
    <row r="35" spans="1:11" s="163" customFormat="1" ht="66" customHeight="1">
      <c r="A35" s="195"/>
      <c r="B35" s="188"/>
      <c r="C35" s="369" t="s">
        <v>61</v>
      </c>
      <c r="D35" s="370"/>
      <c r="E35" s="370"/>
      <c r="F35" s="371"/>
      <c r="G35" s="139" t="s">
        <v>351</v>
      </c>
      <c r="H35" s="139" t="s">
        <v>425</v>
      </c>
      <c r="I35" s="138">
        <v>700</v>
      </c>
      <c r="J35" s="140" t="s">
        <v>422</v>
      </c>
      <c r="K35" s="141"/>
    </row>
    <row r="36" spans="1:11" s="163" customFormat="1" ht="69.75" customHeight="1">
      <c r="A36" s="195"/>
      <c r="B36" s="188"/>
      <c r="C36" s="369" t="s">
        <v>52</v>
      </c>
      <c r="D36" s="370"/>
      <c r="E36" s="370"/>
      <c r="F36" s="371"/>
      <c r="G36" s="139" t="s">
        <v>351</v>
      </c>
      <c r="H36" s="139" t="s">
        <v>425</v>
      </c>
      <c r="I36" s="138">
        <v>150</v>
      </c>
      <c r="J36" s="140" t="s">
        <v>450</v>
      </c>
      <c r="K36" s="141"/>
    </row>
    <row r="37" spans="1:11" s="163" customFormat="1" ht="84" customHeight="1">
      <c r="A37" s="195"/>
      <c r="B37" s="188"/>
      <c r="C37" s="369" t="s">
        <v>50</v>
      </c>
      <c r="D37" s="370"/>
      <c r="E37" s="370"/>
      <c r="F37" s="371"/>
      <c r="G37" s="139" t="s">
        <v>351</v>
      </c>
      <c r="H37" s="162" t="s">
        <v>425</v>
      </c>
      <c r="I37" s="138">
        <v>750</v>
      </c>
      <c r="J37" s="140" t="s">
        <v>51</v>
      </c>
      <c r="K37" s="142"/>
    </row>
    <row r="38" spans="1:11" s="203" customFormat="1" ht="66" customHeight="1">
      <c r="A38" s="198"/>
      <c r="B38" s="199"/>
      <c r="C38" s="372" t="s">
        <v>49</v>
      </c>
      <c r="D38" s="373"/>
      <c r="E38" s="373"/>
      <c r="F38" s="374"/>
      <c r="G38" s="200" t="s">
        <v>351</v>
      </c>
      <c r="H38" s="201" t="s">
        <v>425</v>
      </c>
      <c r="I38" s="202">
        <v>131</v>
      </c>
      <c r="J38" s="142" t="s">
        <v>445</v>
      </c>
      <c r="K38" s="142"/>
    </row>
    <row r="39" spans="1:11" s="203" customFormat="1" ht="66" customHeight="1">
      <c r="A39" s="198"/>
      <c r="B39" s="199"/>
      <c r="C39" s="372" t="s">
        <v>825</v>
      </c>
      <c r="D39" s="373"/>
      <c r="E39" s="373"/>
      <c r="F39" s="374"/>
      <c r="G39" s="200" t="s">
        <v>351</v>
      </c>
      <c r="H39" s="200" t="s">
        <v>425</v>
      </c>
      <c r="I39" s="202">
        <v>250</v>
      </c>
      <c r="J39" s="142" t="s">
        <v>446</v>
      </c>
      <c r="K39" s="142"/>
    </row>
    <row r="40" spans="1:11" s="203" customFormat="1" ht="66" customHeight="1">
      <c r="A40" s="198"/>
      <c r="B40" s="199"/>
      <c r="C40" s="372" t="s">
        <v>328</v>
      </c>
      <c r="D40" s="373"/>
      <c r="E40" s="373"/>
      <c r="F40" s="374"/>
      <c r="G40" s="200" t="s">
        <v>351</v>
      </c>
      <c r="H40" s="200" t="s">
        <v>425</v>
      </c>
      <c r="I40" s="202">
        <v>120</v>
      </c>
      <c r="J40" s="142" t="s">
        <v>447</v>
      </c>
      <c r="K40" s="142"/>
    </row>
    <row r="41" spans="1:11" s="203" customFormat="1" ht="66" customHeight="1">
      <c r="A41" s="198"/>
      <c r="B41" s="199"/>
      <c r="C41" s="372" t="s">
        <v>329</v>
      </c>
      <c r="D41" s="373"/>
      <c r="E41" s="373"/>
      <c r="F41" s="374"/>
      <c r="G41" s="200" t="s">
        <v>351</v>
      </c>
      <c r="H41" s="200" t="s">
        <v>425</v>
      </c>
      <c r="I41" s="202">
        <v>130</v>
      </c>
      <c r="J41" s="142" t="s">
        <v>448</v>
      </c>
      <c r="K41" s="142"/>
    </row>
    <row r="42" spans="1:11" s="203" customFormat="1" ht="66" customHeight="1">
      <c r="A42" s="198"/>
      <c r="B42" s="199"/>
      <c r="C42" s="372" t="s">
        <v>330</v>
      </c>
      <c r="D42" s="373"/>
      <c r="E42" s="373"/>
      <c r="F42" s="374"/>
      <c r="G42" s="200" t="s">
        <v>351</v>
      </c>
      <c r="H42" s="200" t="s">
        <v>425</v>
      </c>
      <c r="I42" s="202">
        <v>185</v>
      </c>
      <c r="J42" s="142" t="s">
        <v>449</v>
      </c>
      <c r="K42" s="142"/>
    </row>
    <row r="43" spans="1:11" s="163" customFormat="1" ht="24.75" customHeight="1">
      <c r="A43" s="195"/>
      <c r="B43" s="188"/>
      <c r="C43" s="180"/>
      <c r="D43" s="181"/>
      <c r="E43" s="182"/>
      <c r="F43" s="179"/>
      <c r="G43" s="179"/>
      <c r="H43" s="179"/>
      <c r="I43" s="179"/>
      <c r="J43" s="179"/>
      <c r="K43" s="179"/>
    </row>
    <row r="44" spans="1:11" s="111" customFormat="1" ht="19.5" customHeight="1">
      <c r="A44" s="383" t="s">
        <v>47</v>
      </c>
      <c r="B44" s="384"/>
      <c r="C44" s="384"/>
      <c r="D44" s="384"/>
      <c r="E44" s="384"/>
      <c r="F44" s="384"/>
      <c r="G44" s="384"/>
      <c r="H44" s="385"/>
      <c r="I44" s="204">
        <f>SUM(I45:I52)</f>
        <v>10197.315</v>
      </c>
      <c r="J44" s="83"/>
      <c r="K44" s="83"/>
    </row>
    <row r="45" spans="1:11" s="137" customFormat="1" ht="98.25" customHeight="1">
      <c r="A45" s="76">
        <v>1</v>
      </c>
      <c r="B45" s="76">
        <v>1</v>
      </c>
      <c r="C45" s="158" t="s">
        <v>779</v>
      </c>
      <c r="D45" s="158" t="s">
        <v>781</v>
      </c>
      <c r="E45" s="158" t="s">
        <v>782</v>
      </c>
      <c r="F45" s="139" t="s">
        <v>783</v>
      </c>
      <c r="G45" s="139" t="s">
        <v>786</v>
      </c>
      <c r="H45" s="139" t="s">
        <v>784</v>
      </c>
      <c r="I45" s="138">
        <v>582</v>
      </c>
      <c r="J45" s="158" t="s">
        <v>787</v>
      </c>
      <c r="K45" s="139" t="s">
        <v>785</v>
      </c>
    </row>
    <row r="46" spans="1:11" s="137" customFormat="1" ht="192" customHeight="1">
      <c r="A46" s="76"/>
      <c r="B46" s="76">
        <v>2</v>
      </c>
      <c r="C46" s="158" t="s">
        <v>788</v>
      </c>
      <c r="D46" s="158" t="s">
        <v>789</v>
      </c>
      <c r="E46" s="158" t="s">
        <v>790</v>
      </c>
      <c r="F46" s="139" t="s">
        <v>791</v>
      </c>
      <c r="G46" s="139" t="s">
        <v>792</v>
      </c>
      <c r="H46" s="139" t="s">
        <v>434</v>
      </c>
      <c r="I46" s="138">
        <v>780</v>
      </c>
      <c r="J46" s="158" t="s">
        <v>787</v>
      </c>
      <c r="K46" s="139"/>
    </row>
    <row r="47" spans="1:11" s="137" customFormat="1" ht="77.25" customHeight="1">
      <c r="A47" s="76"/>
      <c r="B47" s="76">
        <v>3</v>
      </c>
      <c r="C47" s="158" t="s">
        <v>793</v>
      </c>
      <c r="D47" s="158" t="s">
        <v>794</v>
      </c>
      <c r="E47" s="158" t="s">
        <v>795</v>
      </c>
      <c r="F47" s="139" t="s">
        <v>438</v>
      </c>
      <c r="G47" s="139" t="s">
        <v>797</v>
      </c>
      <c r="H47" s="139" t="s">
        <v>796</v>
      </c>
      <c r="I47" s="138">
        <v>500</v>
      </c>
      <c r="J47" s="158" t="s">
        <v>787</v>
      </c>
      <c r="K47" s="139"/>
    </row>
    <row r="48" spans="1:11" s="137" customFormat="1" ht="77.25" customHeight="1">
      <c r="A48" s="76"/>
      <c r="B48" s="76">
        <v>4</v>
      </c>
      <c r="C48" s="158" t="s">
        <v>798</v>
      </c>
      <c r="D48" s="158" t="s">
        <v>799</v>
      </c>
      <c r="E48" s="158" t="s">
        <v>802</v>
      </c>
      <c r="F48" s="139" t="s">
        <v>516</v>
      </c>
      <c r="G48" s="139" t="s">
        <v>808</v>
      </c>
      <c r="H48" s="139" t="s">
        <v>800</v>
      </c>
      <c r="I48" s="138">
        <v>1130.041</v>
      </c>
      <c r="J48" s="158" t="s">
        <v>520</v>
      </c>
      <c r="K48" s="139"/>
    </row>
    <row r="49" spans="1:11" s="137" customFormat="1" ht="77.25" customHeight="1">
      <c r="A49" s="76"/>
      <c r="B49" s="76">
        <v>5</v>
      </c>
      <c r="C49" s="158" t="s">
        <v>389</v>
      </c>
      <c r="D49" s="158" t="s">
        <v>799</v>
      </c>
      <c r="E49" s="158" t="s">
        <v>803</v>
      </c>
      <c r="F49" s="139" t="s">
        <v>516</v>
      </c>
      <c r="G49" s="139" t="s">
        <v>801</v>
      </c>
      <c r="H49" s="139" t="s">
        <v>800</v>
      </c>
      <c r="I49" s="138">
        <v>1000.274</v>
      </c>
      <c r="J49" s="158" t="s">
        <v>520</v>
      </c>
      <c r="K49" s="139"/>
    </row>
    <row r="50" spans="1:11" s="137" customFormat="1" ht="66.75" customHeight="1">
      <c r="A50" s="76"/>
      <c r="B50" s="76">
        <v>6</v>
      </c>
      <c r="C50" s="158" t="s">
        <v>388</v>
      </c>
      <c r="D50" s="158" t="s">
        <v>799</v>
      </c>
      <c r="E50" s="158" t="s">
        <v>804</v>
      </c>
      <c r="F50" s="139" t="s">
        <v>355</v>
      </c>
      <c r="G50" s="139" t="s">
        <v>807</v>
      </c>
      <c r="H50" s="139" t="s">
        <v>424</v>
      </c>
      <c r="I50" s="138">
        <v>205</v>
      </c>
      <c r="J50" s="158" t="s">
        <v>520</v>
      </c>
      <c r="K50" s="139"/>
    </row>
    <row r="51" spans="1:11" s="137" customFormat="1" ht="81" customHeight="1">
      <c r="A51" s="164"/>
      <c r="B51" s="76">
        <v>8</v>
      </c>
      <c r="C51" s="369" t="s">
        <v>54</v>
      </c>
      <c r="D51" s="370"/>
      <c r="E51" s="370"/>
      <c r="F51" s="371"/>
      <c r="G51" s="139" t="s">
        <v>351</v>
      </c>
      <c r="H51" s="139" t="s">
        <v>425</v>
      </c>
      <c r="I51" s="138">
        <v>4500</v>
      </c>
      <c r="J51" s="140" t="s">
        <v>805</v>
      </c>
      <c r="K51" s="142"/>
    </row>
    <row r="52" spans="1:11" s="137" customFormat="1" ht="90">
      <c r="A52" s="164"/>
      <c r="B52" s="76"/>
      <c r="C52" s="366" t="s">
        <v>55</v>
      </c>
      <c r="D52" s="366"/>
      <c r="E52" s="366"/>
      <c r="F52" s="366"/>
      <c r="G52" s="139" t="s">
        <v>715</v>
      </c>
      <c r="H52" s="139" t="s">
        <v>667</v>
      </c>
      <c r="I52" s="138">
        <v>1500</v>
      </c>
      <c r="J52" s="140" t="s">
        <v>56</v>
      </c>
      <c r="K52" s="142" t="s">
        <v>57</v>
      </c>
    </row>
    <row r="53" spans="1:11" s="193" customFormat="1" ht="21" customHeight="1">
      <c r="A53" s="205" t="s">
        <v>45</v>
      </c>
      <c r="B53" s="206"/>
      <c r="C53" s="206"/>
      <c r="D53" s="206"/>
      <c r="E53" s="206"/>
      <c r="F53" s="197"/>
      <c r="G53" s="197"/>
      <c r="H53" s="197"/>
      <c r="I53" s="207">
        <f>SUM(I54:I63)</f>
        <v>1231</v>
      </c>
      <c r="J53" s="192"/>
      <c r="K53" s="192"/>
    </row>
    <row r="54" spans="1:11" s="95" customFormat="1" ht="159.75" customHeight="1">
      <c r="A54" s="76"/>
      <c r="B54" s="76"/>
      <c r="C54" s="158" t="s">
        <v>816</v>
      </c>
      <c r="D54" s="158"/>
      <c r="E54" s="158" t="s">
        <v>817</v>
      </c>
      <c r="F54" s="139">
        <v>350</v>
      </c>
      <c r="G54" s="139" t="s">
        <v>394</v>
      </c>
      <c r="H54" s="139" t="s">
        <v>800</v>
      </c>
      <c r="I54" s="138">
        <v>165</v>
      </c>
      <c r="J54" s="158" t="s">
        <v>821</v>
      </c>
      <c r="K54" s="116"/>
    </row>
    <row r="55" spans="1:11" s="95" customFormat="1" ht="83.25" customHeight="1">
      <c r="A55" s="76"/>
      <c r="B55" s="189"/>
      <c r="C55" s="148" t="s">
        <v>2</v>
      </c>
      <c r="D55" s="149" t="s">
        <v>6</v>
      </c>
      <c r="E55" s="150" t="s">
        <v>695</v>
      </c>
      <c r="F55" s="139" t="s">
        <v>746</v>
      </c>
      <c r="G55" s="139" t="s">
        <v>693</v>
      </c>
      <c r="H55" s="139" t="s">
        <v>424</v>
      </c>
      <c r="I55" s="138">
        <v>0</v>
      </c>
      <c r="J55" s="158" t="s">
        <v>568</v>
      </c>
      <c r="K55" s="147" t="s">
        <v>13</v>
      </c>
    </row>
    <row r="56" spans="1:11" s="95" customFormat="1" ht="85.5" customHeight="1">
      <c r="A56" s="76"/>
      <c r="B56" s="189"/>
      <c r="C56" s="148" t="s">
        <v>3</v>
      </c>
      <c r="D56" s="149" t="s">
        <v>6</v>
      </c>
      <c r="E56" s="150" t="s">
        <v>4</v>
      </c>
      <c r="F56" s="139" t="s">
        <v>5</v>
      </c>
      <c r="G56" s="139" t="s">
        <v>442</v>
      </c>
      <c r="H56" s="139" t="s">
        <v>424</v>
      </c>
      <c r="I56" s="138">
        <v>0</v>
      </c>
      <c r="J56" s="158" t="s">
        <v>568</v>
      </c>
      <c r="K56" s="147" t="s">
        <v>14</v>
      </c>
    </row>
    <row r="57" spans="1:11" s="95" customFormat="1" ht="85.5" customHeight="1">
      <c r="A57" s="76"/>
      <c r="B57" s="76"/>
      <c r="C57" s="155" t="s">
        <v>365</v>
      </c>
      <c r="D57" s="158"/>
      <c r="E57" s="158" t="s">
        <v>31</v>
      </c>
      <c r="F57" s="139" t="s">
        <v>451</v>
      </c>
      <c r="G57" s="139" t="s">
        <v>818</v>
      </c>
      <c r="H57" s="139" t="s">
        <v>800</v>
      </c>
      <c r="I57" s="138">
        <v>66</v>
      </c>
      <c r="J57" s="158" t="s">
        <v>820</v>
      </c>
      <c r="K57" s="142"/>
    </row>
    <row r="58" spans="1:11" s="95" customFormat="1" ht="97.5" customHeight="1">
      <c r="A58" s="76"/>
      <c r="B58" s="76"/>
      <c r="C58" s="155" t="s">
        <v>30</v>
      </c>
      <c r="D58" s="158" t="s">
        <v>37</v>
      </c>
      <c r="E58" s="158" t="s">
        <v>34</v>
      </c>
      <c r="F58" s="139" t="s">
        <v>36</v>
      </c>
      <c r="G58" s="139" t="s">
        <v>32</v>
      </c>
      <c r="H58" s="139" t="s">
        <v>33</v>
      </c>
      <c r="I58" s="138">
        <v>1000</v>
      </c>
      <c r="J58" s="158" t="s">
        <v>35</v>
      </c>
      <c r="K58" s="142"/>
    </row>
    <row r="59" spans="1:11" s="183" customFormat="1" ht="126" customHeight="1">
      <c r="A59" s="159"/>
      <c r="B59" s="159"/>
      <c r="C59" s="160" t="s">
        <v>598</v>
      </c>
      <c r="D59" s="160"/>
      <c r="E59" s="160" t="s">
        <v>597</v>
      </c>
      <c r="F59" s="152" t="s">
        <v>368</v>
      </c>
      <c r="G59" s="152" t="s">
        <v>442</v>
      </c>
      <c r="H59" s="152" t="s">
        <v>424</v>
      </c>
      <c r="I59" s="146">
        <v>0</v>
      </c>
      <c r="J59" s="160" t="s">
        <v>358</v>
      </c>
      <c r="K59" s="147" t="s">
        <v>363</v>
      </c>
    </row>
    <row r="60" spans="1:11" s="183" customFormat="1" ht="127.5" customHeight="1">
      <c r="A60" s="159"/>
      <c r="B60" s="159"/>
      <c r="C60" s="160" t="s">
        <v>596</v>
      </c>
      <c r="D60" s="160"/>
      <c r="E60" s="160" t="s">
        <v>597</v>
      </c>
      <c r="F60" s="152" t="s">
        <v>366</v>
      </c>
      <c r="G60" s="152" t="s">
        <v>367</v>
      </c>
      <c r="H60" s="152" t="s">
        <v>338</v>
      </c>
      <c r="I60" s="146">
        <v>0</v>
      </c>
      <c r="J60" s="160" t="s">
        <v>601</v>
      </c>
      <c r="K60" s="147" t="s">
        <v>364</v>
      </c>
    </row>
    <row r="61" spans="1:11" s="185" customFormat="1" ht="173.25" customHeight="1">
      <c r="A61" s="145"/>
      <c r="B61" s="145"/>
      <c r="C61" s="140" t="s">
        <v>326</v>
      </c>
      <c r="D61" s="140"/>
      <c r="E61" s="140" t="s">
        <v>695</v>
      </c>
      <c r="F61" s="139" t="s">
        <v>696</v>
      </c>
      <c r="G61" s="139" t="s">
        <v>359</v>
      </c>
      <c r="H61" s="139" t="s">
        <v>424</v>
      </c>
      <c r="I61" s="157">
        <v>0</v>
      </c>
      <c r="J61" s="140" t="s">
        <v>354</v>
      </c>
      <c r="K61" s="142"/>
    </row>
    <row r="62" spans="1:11" s="183" customFormat="1" ht="69.75" customHeight="1">
      <c r="A62" s="159"/>
      <c r="B62" s="159"/>
      <c r="C62" s="161" t="s">
        <v>318</v>
      </c>
      <c r="D62" s="161"/>
      <c r="E62" s="161" t="s">
        <v>327</v>
      </c>
      <c r="F62" s="152" t="s">
        <v>356</v>
      </c>
      <c r="G62" s="152" t="s">
        <v>332</v>
      </c>
      <c r="H62" s="152" t="s">
        <v>424</v>
      </c>
      <c r="I62" s="146">
        <v>0</v>
      </c>
      <c r="J62" s="161" t="s">
        <v>319</v>
      </c>
      <c r="K62" s="147" t="s">
        <v>357</v>
      </c>
    </row>
    <row r="63" spans="1:11" s="183" customFormat="1" ht="171.75" customHeight="1">
      <c r="A63" s="159">
        <v>45</v>
      </c>
      <c r="B63" s="159"/>
      <c r="C63" s="161" t="s">
        <v>335</v>
      </c>
      <c r="D63" s="161"/>
      <c r="E63" s="161" t="s">
        <v>333</v>
      </c>
      <c r="F63" s="152" t="s">
        <v>334</v>
      </c>
      <c r="G63" s="152" t="s">
        <v>331</v>
      </c>
      <c r="H63" s="152" t="s">
        <v>339</v>
      </c>
      <c r="I63" s="146">
        <v>0</v>
      </c>
      <c r="J63" s="161" t="s">
        <v>340</v>
      </c>
      <c r="K63" s="147" t="s">
        <v>357</v>
      </c>
    </row>
    <row r="64" spans="1:11" s="183" customFormat="1" ht="24" customHeight="1">
      <c r="A64" s="389" t="s">
        <v>53</v>
      </c>
      <c r="B64" s="390"/>
      <c r="C64" s="390"/>
      <c r="D64" s="390"/>
      <c r="E64" s="390"/>
      <c r="F64" s="391"/>
      <c r="G64" s="152"/>
      <c r="H64" s="152"/>
      <c r="I64" s="208">
        <f>SUM(I65)</f>
        <v>128</v>
      </c>
      <c r="J64" s="161"/>
      <c r="K64" s="147"/>
    </row>
    <row r="65" spans="1:11" s="183" customFormat="1" ht="72" customHeight="1">
      <c r="A65" s="159"/>
      <c r="B65" s="159"/>
      <c r="C65" s="366" t="s">
        <v>806</v>
      </c>
      <c r="D65" s="366"/>
      <c r="E65" s="366"/>
      <c r="F65" s="366"/>
      <c r="G65" s="139" t="s">
        <v>351</v>
      </c>
      <c r="H65" s="139"/>
      <c r="I65" s="138">
        <v>128</v>
      </c>
      <c r="J65" s="140" t="s">
        <v>520</v>
      </c>
      <c r="K65" s="144"/>
    </row>
    <row r="66" spans="1:11" s="95" customFormat="1" ht="21" customHeight="1">
      <c r="A66" s="342" t="s">
        <v>401</v>
      </c>
      <c r="B66" s="343"/>
      <c r="C66" s="367"/>
      <c r="D66" s="367"/>
      <c r="E66" s="367"/>
      <c r="F66" s="367"/>
      <c r="G66" s="367"/>
      <c r="H66" s="368"/>
      <c r="I66" s="81">
        <f>SUM(I18+I44+I53+I64)</f>
        <v>15745.315</v>
      </c>
      <c r="J66" s="93"/>
      <c r="K66" s="135"/>
    </row>
    <row r="67" spans="1:11" s="95" customFormat="1" ht="25.5" customHeight="1">
      <c r="A67" s="388" t="s">
        <v>418</v>
      </c>
      <c r="B67" s="388"/>
      <c r="C67" s="388"/>
      <c r="D67" s="388"/>
      <c r="E67" s="388"/>
      <c r="F67" s="388"/>
      <c r="G67" s="388"/>
      <c r="H67" s="388"/>
      <c r="I67" s="388"/>
      <c r="J67" s="388"/>
      <c r="K67" s="136"/>
    </row>
    <row r="68" spans="1:11" s="186" customFormat="1" ht="69" customHeight="1">
      <c r="A68" s="78" t="s">
        <v>397</v>
      </c>
      <c r="B68" s="190"/>
      <c r="C68" s="375" t="s">
        <v>62</v>
      </c>
      <c r="D68" s="376"/>
      <c r="E68" s="376"/>
      <c r="F68" s="377"/>
      <c r="G68" s="165" t="s">
        <v>350</v>
      </c>
      <c r="H68" s="165" t="s">
        <v>386</v>
      </c>
      <c r="I68" s="165" t="s">
        <v>426</v>
      </c>
      <c r="J68" s="165" t="s">
        <v>309</v>
      </c>
      <c r="K68" s="165" t="s">
        <v>412</v>
      </c>
    </row>
    <row r="69" spans="1:10" s="187" customFormat="1" ht="63.75" customHeight="1">
      <c r="A69" s="78"/>
      <c r="B69" s="190">
        <v>1</v>
      </c>
      <c r="C69" s="366" t="s">
        <v>60</v>
      </c>
      <c r="D69" s="366"/>
      <c r="E69" s="366"/>
      <c r="F69" s="366"/>
      <c r="G69" s="139" t="s">
        <v>351</v>
      </c>
      <c r="H69" s="139"/>
      <c r="I69" s="138">
        <v>100</v>
      </c>
      <c r="J69" s="143" t="s">
        <v>422</v>
      </c>
    </row>
    <row r="70" spans="1:11" s="187" customFormat="1" ht="56.25" customHeight="1">
      <c r="A70" s="78"/>
      <c r="B70" s="78">
        <v>2</v>
      </c>
      <c r="C70" s="366" t="s">
        <v>59</v>
      </c>
      <c r="D70" s="366"/>
      <c r="E70" s="366"/>
      <c r="F70" s="366"/>
      <c r="G70" s="139" t="s">
        <v>351</v>
      </c>
      <c r="I70" s="138">
        <v>50</v>
      </c>
      <c r="J70" s="143" t="s">
        <v>422</v>
      </c>
      <c r="K70" s="144"/>
    </row>
    <row r="71" spans="1:11" ht="30.75" customHeight="1">
      <c r="A71" s="379" t="s">
        <v>421</v>
      </c>
      <c r="B71" s="380"/>
      <c r="C71" s="380"/>
      <c r="D71" s="380"/>
      <c r="E71" s="380"/>
      <c r="F71" s="380"/>
      <c r="G71" s="380"/>
      <c r="H71" s="381"/>
      <c r="I71" s="81">
        <f>SUM(I69:I70)</f>
        <v>150</v>
      </c>
      <c r="J71" s="93"/>
      <c r="K71" s="135"/>
    </row>
    <row r="72" spans="1:11" ht="31.5" customHeight="1">
      <c r="A72" s="379" t="s">
        <v>420</v>
      </c>
      <c r="B72" s="380"/>
      <c r="C72" s="380"/>
      <c r="D72" s="380"/>
      <c r="E72" s="380"/>
      <c r="F72" s="380"/>
      <c r="G72" s="380"/>
      <c r="H72" s="381"/>
      <c r="I72" s="81">
        <f>SUM(I66+I71)</f>
        <v>15895.315</v>
      </c>
      <c r="J72" s="93"/>
      <c r="K72" s="135"/>
    </row>
    <row r="73" spans="1:11" ht="41.25" customHeight="1">
      <c r="A73" s="378" t="s">
        <v>324</v>
      </c>
      <c r="B73" s="378"/>
      <c r="C73" s="378"/>
      <c r="D73" s="378"/>
      <c r="E73" s="378"/>
      <c r="F73" s="378"/>
      <c r="G73" s="378"/>
      <c r="H73" s="378"/>
      <c r="I73" s="378"/>
      <c r="J73" s="378"/>
      <c r="K73" s="378"/>
    </row>
  </sheetData>
  <sheetProtection/>
  <mergeCells count="33">
    <mergeCell ref="A16:J16"/>
    <mergeCell ref="C38:F38"/>
    <mergeCell ref="A1:C1"/>
    <mergeCell ref="E1:K1"/>
    <mergeCell ref="E2:K2"/>
    <mergeCell ref="E3:K3"/>
    <mergeCell ref="A15:H15"/>
    <mergeCell ref="J15:K15"/>
    <mergeCell ref="A2:C2"/>
    <mergeCell ref="A4:K4"/>
    <mergeCell ref="C36:F36"/>
    <mergeCell ref="C52:F52"/>
    <mergeCell ref="A18:H18"/>
    <mergeCell ref="A44:H44"/>
    <mergeCell ref="C35:F35"/>
    <mergeCell ref="C37:F37"/>
    <mergeCell ref="A5:K5"/>
    <mergeCell ref="A7:J7"/>
    <mergeCell ref="C40:F40"/>
    <mergeCell ref="C39:F39"/>
    <mergeCell ref="C65:F65"/>
    <mergeCell ref="A73:K73"/>
    <mergeCell ref="C42:F42"/>
    <mergeCell ref="C69:F69"/>
    <mergeCell ref="A71:H71"/>
    <mergeCell ref="A72:H72"/>
    <mergeCell ref="A67:J67"/>
    <mergeCell ref="A64:F64"/>
    <mergeCell ref="C70:F70"/>
    <mergeCell ref="A66:H66"/>
    <mergeCell ref="C51:F51"/>
    <mergeCell ref="C41:F41"/>
    <mergeCell ref="C68:F68"/>
  </mergeCells>
  <printOptions/>
  <pageMargins left="0.2" right="0.17" top="0.38" bottom="0.3" header="0.22" footer="0.15"/>
  <pageSetup horizontalDpi="600" verticalDpi="600" orientation="landscape" paperSize="9" scale="8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dimension ref="A1:K77"/>
  <sheetViews>
    <sheetView zoomScale="110" zoomScaleNormal="110" workbookViewId="0" topLeftCell="A69">
      <selection activeCell="H79" sqref="H79"/>
    </sheetView>
  </sheetViews>
  <sheetFormatPr defaultColWidth="8.796875" defaultRowHeight="15"/>
  <cols>
    <col min="1" max="1" width="4.8984375" style="184" customWidth="1"/>
    <col min="2" max="2" width="19.5" style="125" customWidth="1"/>
    <col min="3" max="3" width="27.19921875" style="125" customWidth="1"/>
    <col min="4" max="4" width="9.59765625" style="170" customWidth="1"/>
    <col min="5" max="5" width="13.19921875" style="170" customWidth="1"/>
    <col min="6" max="6" width="18.59765625" style="170" customWidth="1"/>
    <col min="7" max="7" width="13.09765625" style="172" customWidth="1"/>
    <col min="8" max="8" width="16.19921875" style="125" customWidth="1"/>
    <col min="9" max="9" width="16.8984375" style="173" customWidth="1"/>
    <col min="10" max="16384" width="9" style="125" customWidth="1"/>
  </cols>
  <sheetData>
    <row r="1" spans="1:9" s="235" customFormat="1" ht="21" customHeight="1">
      <c r="A1" s="398" t="s">
        <v>402</v>
      </c>
      <c r="B1" s="398"/>
      <c r="C1" s="398" t="s">
        <v>456</v>
      </c>
      <c r="D1" s="398"/>
      <c r="E1" s="398"/>
      <c r="F1" s="398"/>
      <c r="G1" s="398"/>
      <c r="H1" s="398"/>
      <c r="I1" s="398"/>
    </row>
    <row r="2" spans="1:9" s="235" customFormat="1" ht="21" customHeight="1">
      <c r="A2" s="399"/>
      <c r="B2" s="399"/>
      <c r="C2" s="398" t="s">
        <v>457</v>
      </c>
      <c r="D2" s="398"/>
      <c r="E2" s="398"/>
      <c r="F2" s="398"/>
      <c r="G2" s="398"/>
      <c r="H2" s="398"/>
      <c r="I2" s="398"/>
    </row>
    <row r="3" spans="1:9" s="235" customFormat="1" ht="13.5" customHeight="1">
      <c r="A3" s="168"/>
      <c r="B3" s="169"/>
      <c r="C3" s="392"/>
      <c r="D3" s="392"/>
      <c r="E3" s="392"/>
      <c r="F3" s="392"/>
      <c r="G3" s="392"/>
      <c r="H3" s="392"/>
      <c r="I3" s="392"/>
    </row>
    <row r="4" spans="1:9" s="235" customFormat="1" ht="18" customHeight="1">
      <c r="A4" s="398" t="s">
        <v>778</v>
      </c>
      <c r="B4" s="398"/>
      <c r="C4" s="398"/>
      <c r="D4" s="398"/>
      <c r="E4" s="398"/>
      <c r="F4" s="398"/>
      <c r="G4" s="398"/>
      <c r="H4" s="398"/>
      <c r="I4" s="398"/>
    </row>
    <row r="5" spans="1:9" s="235" customFormat="1" ht="18" customHeight="1">
      <c r="A5" s="396" t="s">
        <v>114</v>
      </c>
      <c r="B5" s="396"/>
      <c r="C5" s="396"/>
      <c r="D5" s="396"/>
      <c r="E5" s="396"/>
      <c r="F5" s="396"/>
      <c r="G5" s="396"/>
      <c r="H5" s="396"/>
      <c r="I5" s="396"/>
    </row>
    <row r="6" spans="1:8" ht="14.25" customHeight="1">
      <c r="A6" s="170"/>
      <c r="B6" s="171"/>
      <c r="C6" s="171"/>
      <c r="D6" s="171"/>
      <c r="E6" s="171"/>
      <c r="F6" s="171"/>
      <c r="G6" s="171"/>
      <c r="H6" s="172"/>
    </row>
    <row r="7" spans="1:9" s="186" customFormat="1" ht="25.5" customHeight="1">
      <c r="A7" s="397" t="s">
        <v>403</v>
      </c>
      <c r="B7" s="397"/>
      <c r="C7" s="397"/>
      <c r="D7" s="397"/>
      <c r="E7" s="397"/>
      <c r="F7" s="397"/>
      <c r="G7" s="397"/>
      <c r="H7" s="397"/>
      <c r="I7" s="213"/>
    </row>
    <row r="8" spans="1:9" s="133" customFormat="1" ht="57" customHeight="1">
      <c r="A8" s="211" t="s">
        <v>397</v>
      </c>
      <c r="B8" s="194" t="s">
        <v>413</v>
      </c>
      <c r="C8" s="194" t="s">
        <v>409</v>
      </c>
      <c r="D8" s="194" t="s">
        <v>410</v>
      </c>
      <c r="E8" s="194" t="s">
        <v>387</v>
      </c>
      <c r="F8" s="194" t="s">
        <v>386</v>
      </c>
      <c r="G8" s="194" t="s">
        <v>341</v>
      </c>
      <c r="H8" s="194" t="s">
        <v>309</v>
      </c>
      <c r="I8" s="194" t="s">
        <v>412</v>
      </c>
    </row>
    <row r="9" spans="1:11" s="134" customFormat="1" ht="36.75" customHeight="1">
      <c r="A9" s="76">
        <v>1</v>
      </c>
      <c r="B9" s="77" t="s">
        <v>106</v>
      </c>
      <c r="C9" s="77" t="s">
        <v>353</v>
      </c>
      <c r="D9" s="78" t="s">
        <v>678</v>
      </c>
      <c r="E9" s="78" t="s">
        <v>64</v>
      </c>
      <c r="F9" s="78" t="s">
        <v>343</v>
      </c>
      <c r="G9" s="79">
        <v>0</v>
      </c>
      <c r="H9" s="80" t="s">
        <v>417</v>
      </c>
      <c r="I9" s="135"/>
      <c r="K9" s="177"/>
    </row>
    <row r="10" spans="1:11" s="134" customFormat="1" ht="39" customHeight="1">
      <c r="A10" s="76">
        <v>2</v>
      </c>
      <c r="B10" s="77" t="s">
        <v>107</v>
      </c>
      <c r="C10" s="77" t="s">
        <v>406</v>
      </c>
      <c r="D10" s="78" t="s">
        <v>679</v>
      </c>
      <c r="E10" s="78" t="s">
        <v>64</v>
      </c>
      <c r="F10" s="78" t="s">
        <v>343</v>
      </c>
      <c r="G10" s="79">
        <v>0</v>
      </c>
      <c r="H10" s="80" t="s">
        <v>417</v>
      </c>
      <c r="I10" s="135"/>
      <c r="K10" s="177"/>
    </row>
    <row r="11" spans="1:11" s="134" customFormat="1" ht="51" customHeight="1">
      <c r="A11" s="76">
        <v>3</v>
      </c>
      <c r="B11" s="77" t="s">
        <v>108</v>
      </c>
      <c r="C11" s="77" t="s">
        <v>415</v>
      </c>
      <c r="D11" s="78" t="s">
        <v>65</v>
      </c>
      <c r="E11" s="78" t="s">
        <v>64</v>
      </c>
      <c r="F11" s="78" t="s">
        <v>349</v>
      </c>
      <c r="G11" s="79">
        <v>0</v>
      </c>
      <c r="H11" s="80" t="s">
        <v>417</v>
      </c>
      <c r="I11" s="135"/>
      <c r="K11" s="178"/>
    </row>
    <row r="12" spans="1:11" s="134" customFormat="1" ht="51" customHeight="1">
      <c r="A12" s="76">
        <v>4</v>
      </c>
      <c r="B12" s="77" t="s">
        <v>109</v>
      </c>
      <c r="C12" s="77" t="s">
        <v>509</v>
      </c>
      <c r="D12" s="78" t="s">
        <v>316</v>
      </c>
      <c r="E12" s="78" t="s">
        <v>64</v>
      </c>
      <c r="F12" s="78" t="s">
        <v>347</v>
      </c>
      <c r="G12" s="79">
        <v>0</v>
      </c>
      <c r="H12" s="80" t="s">
        <v>417</v>
      </c>
      <c r="I12" s="135"/>
      <c r="K12" s="178"/>
    </row>
    <row r="13" spans="1:9" s="134" customFormat="1" ht="39" customHeight="1">
      <c r="A13" s="76">
        <v>5</v>
      </c>
      <c r="B13" s="77" t="s">
        <v>110</v>
      </c>
      <c r="C13" s="77" t="s">
        <v>407</v>
      </c>
      <c r="D13" s="78" t="s">
        <v>679</v>
      </c>
      <c r="E13" s="78" t="s">
        <v>66</v>
      </c>
      <c r="F13" s="78" t="s">
        <v>347</v>
      </c>
      <c r="G13" s="79">
        <v>0</v>
      </c>
      <c r="H13" s="80" t="s">
        <v>417</v>
      </c>
      <c r="I13" s="135"/>
    </row>
    <row r="14" spans="1:9" s="134" customFormat="1" ht="49.5" customHeight="1">
      <c r="A14" s="76">
        <v>6</v>
      </c>
      <c r="B14" s="80" t="s">
        <v>111</v>
      </c>
      <c r="C14" s="80" t="s">
        <v>416</v>
      </c>
      <c r="D14" s="78" t="s">
        <v>336</v>
      </c>
      <c r="E14" s="78" t="s">
        <v>70</v>
      </c>
      <c r="F14" s="78" t="s">
        <v>424</v>
      </c>
      <c r="G14" s="79">
        <v>0</v>
      </c>
      <c r="H14" s="80" t="s">
        <v>417</v>
      </c>
      <c r="I14" s="135"/>
    </row>
    <row r="15" spans="1:9" s="134" customFormat="1" ht="65.25" customHeight="1">
      <c r="A15" s="76">
        <v>7</v>
      </c>
      <c r="B15" s="77" t="s">
        <v>68</v>
      </c>
      <c r="C15" s="80" t="s">
        <v>67</v>
      </c>
      <c r="D15" s="78" t="s">
        <v>676</v>
      </c>
      <c r="E15" s="217" t="s">
        <v>69</v>
      </c>
      <c r="F15" s="217" t="s">
        <v>424</v>
      </c>
      <c r="G15" s="79">
        <v>0</v>
      </c>
      <c r="H15" s="80" t="s">
        <v>417</v>
      </c>
      <c r="I15" s="77"/>
    </row>
    <row r="16" spans="1:9" s="134" customFormat="1" ht="37.5" customHeight="1">
      <c r="A16" s="404" t="s">
        <v>400</v>
      </c>
      <c r="B16" s="404"/>
      <c r="C16" s="404"/>
      <c r="D16" s="404"/>
      <c r="E16" s="404"/>
      <c r="F16" s="404"/>
      <c r="G16" s="81">
        <v>0</v>
      </c>
      <c r="H16" s="400" t="s">
        <v>323</v>
      </c>
      <c r="I16" s="400"/>
    </row>
    <row r="17" spans="1:9" s="134" customFormat="1" ht="19.5" customHeight="1">
      <c r="A17" s="219"/>
      <c r="B17" s="219"/>
      <c r="C17" s="219"/>
      <c r="D17" s="219"/>
      <c r="E17" s="219"/>
      <c r="F17" s="219"/>
      <c r="G17" s="220"/>
      <c r="H17" s="218"/>
      <c r="I17" s="218"/>
    </row>
    <row r="18" spans="1:9" s="134" customFormat="1" ht="19.5" customHeight="1">
      <c r="A18" s="219"/>
      <c r="B18" s="219"/>
      <c r="C18" s="219"/>
      <c r="D18" s="219"/>
      <c r="E18" s="219"/>
      <c r="F18" s="219"/>
      <c r="G18" s="220"/>
      <c r="H18" s="218"/>
      <c r="I18" s="218"/>
    </row>
    <row r="19" spans="1:9" s="133" customFormat="1" ht="24" customHeight="1">
      <c r="A19" s="397" t="s">
        <v>404</v>
      </c>
      <c r="B19" s="397"/>
      <c r="C19" s="397"/>
      <c r="D19" s="397"/>
      <c r="E19" s="397"/>
      <c r="F19" s="397"/>
      <c r="G19" s="397"/>
      <c r="H19" s="397"/>
      <c r="I19" s="212"/>
    </row>
    <row r="20" spans="1:9" s="133" customFormat="1" ht="50.25" customHeight="1">
      <c r="A20" s="211" t="s">
        <v>397</v>
      </c>
      <c r="B20" s="194" t="s">
        <v>352</v>
      </c>
      <c r="C20" s="194" t="s">
        <v>409</v>
      </c>
      <c r="D20" s="194" t="s">
        <v>410</v>
      </c>
      <c r="E20" s="194" t="s">
        <v>387</v>
      </c>
      <c r="F20" s="194" t="s">
        <v>386</v>
      </c>
      <c r="G20" s="194" t="s">
        <v>325</v>
      </c>
      <c r="H20" s="194" t="s">
        <v>309</v>
      </c>
      <c r="I20" s="194" t="s">
        <v>412</v>
      </c>
    </row>
    <row r="21" spans="1:9" s="210" customFormat="1" ht="26.25" customHeight="1">
      <c r="A21" s="401" t="s">
        <v>93</v>
      </c>
      <c r="B21" s="402"/>
      <c r="C21" s="402"/>
      <c r="D21" s="402"/>
      <c r="E21" s="402"/>
      <c r="F21" s="403"/>
      <c r="G21" s="225">
        <f>SUM(G22:G39)</f>
        <v>5416</v>
      </c>
      <c r="H21" s="209"/>
      <c r="I21" s="209"/>
    </row>
    <row r="22" spans="1:9" s="163" customFormat="1" ht="57.75" customHeight="1">
      <c r="A22" s="78">
        <v>1</v>
      </c>
      <c r="B22" s="77" t="s">
        <v>809</v>
      </c>
      <c r="C22" s="77" t="s">
        <v>538</v>
      </c>
      <c r="D22" s="78" t="s">
        <v>368</v>
      </c>
      <c r="E22" s="78" t="s">
        <v>811</v>
      </c>
      <c r="F22" s="78" t="s">
        <v>424</v>
      </c>
      <c r="G22" s="79">
        <v>109</v>
      </c>
      <c r="H22" s="77" t="s">
        <v>819</v>
      </c>
      <c r="I22" s="116"/>
    </row>
    <row r="23" spans="1:9" s="163" customFormat="1" ht="66" customHeight="1">
      <c r="A23" s="78">
        <v>2</v>
      </c>
      <c r="B23" s="77" t="s">
        <v>814</v>
      </c>
      <c r="C23" s="77" t="s">
        <v>815</v>
      </c>
      <c r="D23" s="78" t="s">
        <v>383</v>
      </c>
      <c r="E23" s="78" t="s">
        <v>707</v>
      </c>
      <c r="F23" s="78" t="s">
        <v>424</v>
      </c>
      <c r="G23" s="79">
        <v>99</v>
      </c>
      <c r="H23" s="77" t="s">
        <v>819</v>
      </c>
      <c r="I23" s="116"/>
    </row>
    <row r="24" spans="1:9" s="163" customFormat="1" ht="85.5" customHeight="1">
      <c r="A24" s="78">
        <v>3</v>
      </c>
      <c r="B24" s="77" t="s">
        <v>82</v>
      </c>
      <c r="C24" s="77" t="s">
        <v>813</v>
      </c>
      <c r="D24" s="78" t="s">
        <v>383</v>
      </c>
      <c r="E24" s="78" t="s">
        <v>12</v>
      </c>
      <c r="F24" s="78" t="s">
        <v>424</v>
      </c>
      <c r="G24" s="79">
        <v>166</v>
      </c>
      <c r="H24" s="77" t="s">
        <v>819</v>
      </c>
      <c r="I24" s="116"/>
    </row>
    <row r="25" spans="1:9" s="163" customFormat="1" ht="76.5" customHeight="1">
      <c r="A25" s="78">
        <v>4</v>
      </c>
      <c r="B25" s="221" t="s">
        <v>7</v>
      </c>
      <c r="C25" s="226" t="s">
        <v>87</v>
      </c>
      <c r="D25" s="78" t="s">
        <v>614</v>
      </c>
      <c r="E25" s="78" t="s">
        <v>394</v>
      </c>
      <c r="F25" s="78" t="s">
        <v>424</v>
      </c>
      <c r="G25" s="79">
        <v>72</v>
      </c>
      <c r="H25" s="77" t="s">
        <v>112</v>
      </c>
      <c r="I25" s="116"/>
    </row>
    <row r="26" spans="1:9" s="163" customFormat="1" ht="101.25" customHeight="1">
      <c r="A26" s="78">
        <v>5</v>
      </c>
      <c r="B26" s="221" t="s">
        <v>71</v>
      </c>
      <c r="C26" s="221" t="s">
        <v>72</v>
      </c>
      <c r="D26" s="78" t="s">
        <v>614</v>
      </c>
      <c r="E26" s="78" t="s">
        <v>442</v>
      </c>
      <c r="F26" s="78" t="s">
        <v>424</v>
      </c>
      <c r="G26" s="79">
        <v>56</v>
      </c>
      <c r="H26" s="80" t="s">
        <v>74</v>
      </c>
      <c r="I26" s="116"/>
    </row>
    <row r="27" spans="1:9" s="163" customFormat="1" ht="77.25" customHeight="1">
      <c r="A27" s="78">
        <v>6</v>
      </c>
      <c r="B27" s="221" t="s">
        <v>83</v>
      </c>
      <c r="C27" s="221" t="s">
        <v>84</v>
      </c>
      <c r="D27" s="78" t="s">
        <v>384</v>
      </c>
      <c r="E27" s="78" t="s">
        <v>367</v>
      </c>
      <c r="F27" s="78" t="s">
        <v>800</v>
      </c>
      <c r="G27" s="79">
        <v>79</v>
      </c>
      <c r="H27" s="80" t="s">
        <v>821</v>
      </c>
      <c r="I27" s="116"/>
    </row>
    <row r="28" spans="1:9" s="163" customFormat="1" ht="45" customHeight="1">
      <c r="A28" s="78">
        <v>7</v>
      </c>
      <c r="B28" s="80" t="s">
        <v>317</v>
      </c>
      <c r="C28" s="80" t="s">
        <v>613</v>
      </c>
      <c r="D28" s="78" t="s">
        <v>697</v>
      </c>
      <c r="E28" s="78" t="s">
        <v>615</v>
      </c>
      <c r="F28" s="78" t="s">
        <v>337</v>
      </c>
      <c r="G28" s="79">
        <v>85</v>
      </c>
      <c r="H28" s="90" t="s">
        <v>422</v>
      </c>
      <c r="I28" s="116"/>
    </row>
    <row r="29" spans="1:9" s="163" customFormat="1" ht="45.75" customHeight="1">
      <c r="A29" s="78">
        <v>8</v>
      </c>
      <c r="B29" s="77" t="s">
        <v>609</v>
      </c>
      <c r="C29" s="77" t="s">
        <v>610</v>
      </c>
      <c r="D29" s="78" t="s">
        <v>697</v>
      </c>
      <c r="E29" s="91" t="s">
        <v>442</v>
      </c>
      <c r="F29" s="78" t="s">
        <v>337</v>
      </c>
      <c r="G29" s="79">
        <v>50</v>
      </c>
      <c r="H29" s="77" t="s">
        <v>422</v>
      </c>
      <c r="I29" s="116"/>
    </row>
    <row r="30" spans="1:9" s="163" customFormat="1" ht="40.5" customHeight="1">
      <c r="A30" s="78">
        <v>9</v>
      </c>
      <c r="B30" s="77" t="s">
        <v>626</v>
      </c>
      <c r="C30" s="77" t="s">
        <v>19</v>
      </c>
      <c r="D30" s="78" t="s">
        <v>383</v>
      </c>
      <c r="E30" s="78" t="s">
        <v>362</v>
      </c>
      <c r="F30" s="78" t="s">
        <v>337</v>
      </c>
      <c r="G30" s="79">
        <v>30</v>
      </c>
      <c r="H30" s="90" t="s">
        <v>422</v>
      </c>
      <c r="I30" s="116"/>
    </row>
    <row r="31" spans="1:9" s="163" customFormat="1" ht="65.25" customHeight="1">
      <c r="A31" s="78">
        <v>10</v>
      </c>
      <c r="B31" s="80" t="s">
        <v>90</v>
      </c>
      <c r="C31" s="80" t="s">
        <v>89</v>
      </c>
      <c r="D31" s="78" t="s">
        <v>27</v>
      </c>
      <c r="E31" s="78" t="s">
        <v>26</v>
      </c>
      <c r="F31" s="78" t="s">
        <v>424</v>
      </c>
      <c r="G31" s="79">
        <v>300</v>
      </c>
      <c r="H31" s="80" t="s">
        <v>81</v>
      </c>
      <c r="I31" s="116"/>
    </row>
    <row r="32" spans="1:9" s="163" customFormat="1" ht="64.5" customHeight="1">
      <c r="A32" s="78">
        <v>11</v>
      </c>
      <c r="B32" s="80" t="s">
        <v>22</v>
      </c>
      <c r="C32" s="80" t="s">
        <v>91</v>
      </c>
      <c r="D32" s="78" t="s">
        <v>640</v>
      </c>
      <c r="E32" s="78" t="s">
        <v>367</v>
      </c>
      <c r="F32" s="78" t="s">
        <v>424</v>
      </c>
      <c r="G32" s="79">
        <v>75</v>
      </c>
      <c r="H32" s="80" t="s">
        <v>422</v>
      </c>
      <c r="I32" s="116"/>
    </row>
    <row r="33" spans="1:9" s="163" customFormat="1" ht="66.75" customHeight="1">
      <c r="A33" s="78">
        <v>12</v>
      </c>
      <c r="B33" s="80" t="s">
        <v>23</v>
      </c>
      <c r="C33" s="80" t="s">
        <v>89</v>
      </c>
      <c r="D33" s="78" t="s">
        <v>21</v>
      </c>
      <c r="E33" s="78" t="s">
        <v>367</v>
      </c>
      <c r="F33" s="78" t="s">
        <v>424</v>
      </c>
      <c r="G33" s="79">
        <v>75</v>
      </c>
      <c r="H33" s="80" t="s">
        <v>422</v>
      </c>
      <c r="I33" s="116"/>
    </row>
    <row r="34" spans="1:9" s="163" customFormat="1" ht="90" customHeight="1">
      <c r="A34" s="78">
        <v>13</v>
      </c>
      <c r="B34" s="221" t="s">
        <v>77</v>
      </c>
      <c r="C34" s="221" t="s">
        <v>98</v>
      </c>
      <c r="D34" s="78" t="s">
        <v>746</v>
      </c>
      <c r="E34" s="78" t="s">
        <v>362</v>
      </c>
      <c r="F34" s="78" t="s">
        <v>73</v>
      </c>
      <c r="G34" s="79">
        <v>100</v>
      </c>
      <c r="H34" s="80" t="s">
        <v>633</v>
      </c>
      <c r="I34" s="116"/>
    </row>
    <row r="35" spans="1:9" s="163" customFormat="1" ht="128.25" customHeight="1">
      <c r="A35" s="78">
        <v>14</v>
      </c>
      <c r="B35" s="221" t="s">
        <v>78</v>
      </c>
      <c r="C35" s="221" t="s">
        <v>99</v>
      </c>
      <c r="D35" s="78" t="s">
        <v>746</v>
      </c>
      <c r="E35" s="78" t="s">
        <v>442</v>
      </c>
      <c r="F35" s="78" t="s">
        <v>424</v>
      </c>
      <c r="G35" s="79">
        <v>100</v>
      </c>
      <c r="H35" s="80" t="s">
        <v>633</v>
      </c>
      <c r="I35" s="116"/>
    </row>
    <row r="36" spans="1:9" s="163" customFormat="1" ht="37.5" customHeight="1">
      <c r="A36" s="78">
        <v>15</v>
      </c>
      <c r="B36" s="221" t="s">
        <v>639</v>
      </c>
      <c r="C36" s="221" t="s">
        <v>79</v>
      </c>
      <c r="D36" s="78" t="s">
        <v>80</v>
      </c>
      <c r="E36" s="78" t="s">
        <v>362</v>
      </c>
      <c r="F36" s="78" t="s">
        <v>424</v>
      </c>
      <c r="G36" s="79">
        <v>20</v>
      </c>
      <c r="H36" s="80" t="s">
        <v>633</v>
      </c>
      <c r="I36" s="116"/>
    </row>
    <row r="37" spans="1:9" s="163" customFormat="1" ht="66.75" customHeight="1">
      <c r="A37" s="78">
        <v>16</v>
      </c>
      <c r="B37" s="221" t="s">
        <v>822</v>
      </c>
      <c r="C37" s="221" t="s">
        <v>823</v>
      </c>
      <c r="D37" s="78" t="s">
        <v>1</v>
      </c>
      <c r="E37" s="78" t="s">
        <v>657</v>
      </c>
      <c r="F37" s="78" t="s">
        <v>361</v>
      </c>
      <c r="G37" s="79">
        <v>0</v>
      </c>
      <c r="H37" s="77" t="s">
        <v>659</v>
      </c>
      <c r="I37" s="116" t="s">
        <v>824</v>
      </c>
    </row>
    <row r="38" spans="1:9" s="163" customFormat="1" ht="54" customHeight="1">
      <c r="A38" s="78">
        <v>17</v>
      </c>
      <c r="B38" s="80" t="s">
        <v>360</v>
      </c>
      <c r="C38" s="226" t="s">
        <v>664</v>
      </c>
      <c r="D38" s="227" t="s">
        <v>58</v>
      </c>
      <c r="E38" s="78" t="s">
        <v>666</v>
      </c>
      <c r="F38" s="227" t="s">
        <v>667</v>
      </c>
      <c r="G38" s="228">
        <v>1500</v>
      </c>
      <c r="H38" s="77" t="s">
        <v>548</v>
      </c>
      <c r="I38" s="229"/>
    </row>
    <row r="39" spans="1:9" s="163" customFormat="1" ht="111.75" customHeight="1">
      <c r="A39" s="78">
        <v>18</v>
      </c>
      <c r="B39" s="345" t="s">
        <v>103</v>
      </c>
      <c r="C39" s="346"/>
      <c r="D39" s="347"/>
      <c r="E39" s="78" t="s">
        <v>351</v>
      </c>
      <c r="F39" s="78" t="s">
        <v>425</v>
      </c>
      <c r="G39" s="79">
        <v>2500</v>
      </c>
      <c r="H39" s="80" t="s">
        <v>422</v>
      </c>
      <c r="I39" s="230"/>
    </row>
    <row r="40" spans="1:9" s="163" customFormat="1" ht="80.25" customHeight="1" hidden="1">
      <c r="A40" s="78">
        <v>21</v>
      </c>
      <c r="B40" s="345" t="s">
        <v>52</v>
      </c>
      <c r="C40" s="346"/>
      <c r="D40" s="347"/>
      <c r="E40" s="78" t="s">
        <v>351</v>
      </c>
      <c r="F40" s="78" t="s">
        <v>425</v>
      </c>
      <c r="G40" s="79"/>
      <c r="H40" s="80" t="s">
        <v>450</v>
      </c>
      <c r="I40" s="230" t="s">
        <v>92</v>
      </c>
    </row>
    <row r="41" spans="1:9" s="163" customFormat="1" ht="24.75" customHeight="1" hidden="1">
      <c r="A41" s="78">
        <v>22</v>
      </c>
      <c r="B41" s="345" t="s">
        <v>50</v>
      </c>
      <c r="C41" s="346"/>
      <c r="D41" s="347"/>
      <c r="E41" s="78" t="s">
        <v>351</v>
      </c>
      <c r="F41" s="231" t="s">
        <v>425</v>
      </c>
      <c r="G41" s="79"/>
      <c r="H41" s="80" t="s">
        <v>51</v>
      </c>
      <c r="I41" s="230" t="s">
        <v>92</v>
      </c>
    </row>
    <row r="42" spans="1:9" s="210" customFormat="1" ht="36" customHeight="1">
      <c r="A42" s="401" t="s">
        <v>96</v>
      </c>
      <c r="B42" s="402"/>
      <c r="C42" s="402"/>
      <c r="D42" s="402"/>
      <c r="E42" s="402"/>
      <c r="F42" s="403"/>
      <c r="G42" s="225">
        <f>SUM(G43:G50)</f>
        <v>11697.315</v>
      </c>
      <c r="H42" s="209"/>
      <c r="I42" s="209"/>
    </row>
    <row r="43" spans="1:9" s="133" customFormat="1" ht="99.75" customHeight="1">
      <c r="A43" s="76">
        <v>1</v>
      </c>
      <c r="B43" s="77" t="s">
        <v>779</v>
      </c>
      <c r="C43" s="77" t="s">
        <v>782</v>
      </c>
      <c r="D43" s="78" t="s">
        <v>783</v>
      </c>
      <c r="E43" s="78" t="s">
        <v>786</v>
      </c>
      <c r="F43" s="78" t="s">
        <v>784</v>
      </c>
      <c r="G43" s="79">
        <v>582</v>
      </c>
      <c r="H43" s="77" t="s">
        <v>105</v>
      </c>
      <c r="I43" s="114"/>
    </row>
    <row r="44" spans="1:9" s="133" customFormat="1" ht="71.25" customHeight="1">
      <c r="A44" s="76">
        <v>2</v>
      </c>
      <c r="B44" s="77" t="s">
        <v>788</v>
      </c>
      <c r="C44" s="77" t="s">
        <v>790</v>
      </c>
      <c r="D44" s="78" t="s">
        <v>791</v>
      </c>
      <c r="E44" s="78" t="s">
        <v>792</v>
      </c>
      <c r="F44" s="78" t="s">
        <v>434</v>
      </c>
      <c r="G44" s="79">
        <v>780</v>
      </c>
      <c r="H44" s="77" t="s">
        <v>787</v>
      </c>
      <c r="I44" s="78"/>
    </row>
    <row r="45" spans="1:9" s="133" customFormat="1" ht="71.25" customHeight="1">
      <c r="A45" s="76">
        <v>3</v>
      </c>
      <c r="B45" s="77" t="s">
        <v>793</v>
      </c>
      <c r="C45" s="77" t="s">
        <v>795</v>
      </c>
      <c r="D45" s="78" t="s">
        <v>438</v>
      </c>
      <c r="E45" s="78" t="s">
        <v>797</v>
      </c>
      <c r="F45" s="78" t="s">
        <v>796</v>
      </c>
      <c r="G45" s="79">
        <v>500</v>
      </c>
      <c r="H45" s="77" t="s">
        <v>787</v>
      </c>
      <c r="I45" s="78"/>
    </row>
    <row r="46" spans="1:9" s="133" customFormat="1" ht="63" customHeight="1">
      <c r="A46" s="76">
        <v>4</v>
      </c>
      <c r="B46" s="77" t="s">
        <v>798</v>
      </c>
      <c r="C46" s="77" t="s">
        <v>802</v>
      </c>
      <c r="D46" s="78" t="s">
        <v>516</v>
      </c>
      <c r="E46" s="78" t="s">
        <v>808</v>
      </c>
      <c r="F46" s="78" t="s">
        <v>800</v>
      </c>
      <c r="G46" s="79">
        <v>1130.041</v>
      </c>
      <c r="H46" s="77" t="s">
        <v>520</v>
      </c>
      <c r="I46" s="78"/>
    </row>
    <row r="47" spans="1:9" s="133" customFormat="1" ht="63.75" customHeight="1">
      <c r="A47" s="76">
        <v>5</v>
      </c>
      <c r="B47" s="77" t="s">
        <v>389</v>
      </c>
      <c r="C47" s="77" t="s">
        <v>803</v>
      </c>
      <c r="D47" s="78" t="s">
        <v>516</v>
      </c>
      <c r="E47" s="78" t="s">
        <v>801</v>
      </c>
      <c r="F47" s="78" t="s">
        <v>800</v>
      </c>
      <c r="G47" s="79">
        <v>1000.274</v>
      </c>
      <c r="H47" s="77" t="s">
        <v>520</v>
      </c>
      <c r="I47" s="78"/>
    </row>
    <row r="48" spans="1:9" s="133" customFormat="1" ht="63" customHeight="1">
      <c r="A48" s="76">
        <v>6</v>
      </c>
      <c r="B48" s="77" t="s">
        <v>388</v>
      </c>
      <c r="C48" s="77" t="s">
        <v>804</v>
      </c>
      <c r="D48" s="78" t="s">
        <v>355</v>
      </c>
      <c r="E48" s="78" t="s">
        <v>807</v>
      </c>
      <c r="F48" s="78" t="s">
        <v>424</v>
      </c>
      <c r="G48" s="79">
        <v>205</v>
      </c>
      <c r="H48" s="77" t="s">
        <v>520</v>
      </c>
      <c r="I48" s="78"/>
    </row>
    <row r="49" spans="1:9" s="133" customFormat="1" ht="132" customHeight="1">
      <c r="A49" s="76">
        <v>7</v>
      </c>
      <c r="B49" s="345" t="s">
        <v>113</v>
      </c>
      <c r="C49" s="346"/>
      <c r="D49" s="347"/>
      <c r="E49" s="78" t="s">
        <v>385</v>
      </c>
      <c r="F49" s="78" t="s">
        <v>425</v>
      </c>
      <c r="G49" s="79">
        <v>6000</v>
      </c>
      <c r="H49" s="80" t="s">
        <v>805</v>
      </c>
      <c r="I49" s="116" t="s">
        <v>100</v>
      </c>
    </row>
    <row r="50" spans="1:9" s="133" customFormat="1" ht="74.25" customHeight="1">
      <c r="A50" s="76">
        <v>8</v>
      </c>
      <c r="B50" s="359" t="s">
        <v>63</v>
      </c>
      <c r="C50" s="359"/>
      <c r="D50" s="359"/>
      <c r="E50" s="78" t="s">
        <v>715</v>
      </c>
      <c r="F50" s="78" t="s">
        <v>667</v>
      </c>
      <c r="G50" s="79">
        <v>1500</v>
      </c>
      <c r="H50" s="80" t="s">
        <v>56</v>
      </c>
      <c r="I50" s="116"/>
    </row>
    <row r="51" spans="1:9" s="215" customFormat="1" ht="27" customHeight="1">
      <c r="A51" s="405" t="s">
        <v>88</v>
      </c>
      <c r="B51" s="406"/>
      <c r="C51" s="406"/>
      <c r="D51" s="406"/>
      <c r="E51" s="406"/>
      <c r="F51" s="407"/>
      <c r="G51" s="222">
        <f>SUM(G52:G59)</f>
        <v>2687</v>
      </c>
      <c r="H51" s="214"/>
      <c r="I51" s="216"/>
    </row>
    <row r="52" spans="1:9" s="95" customFormat="1" ht="143.25" customHeight="1">
      <c r="A52" s="76">
        <v>1</v>
      </c>
      <c r="B52" s="77" t="s">
        <v>816</v>
      </c>
      <c r="C52" s="77" t="s">
        <v>817</v>
      </c>
      <c r="D52" s="78">
        <v>350</v>
      </c>
      <c r="E52" s="78" t="s">
        <v>394</v>
      </c>
      <c r="F52" s="78" t="s">
        <v>800</v>
      </c>
      <c r="G52" s="79">
        <v>165</v>
      </c>
      <c r="H52" s="77" t="s">
        <v>821</v>
      </c>
      <c r="I52" s="116"/>
    </row>
    <row r="53" spans="1:9" s="95" customFormat="1" ht="71.25" customHeight="1">
      <c r="A53" s="76">
        <v>2</v>
      </c>
      <c r="B53" s="221" t="s">
        <v>85</v>
      </c>
      <c r="C53" s="221" t="s">
        <v>86</v>
      </c>
      <c r="D53" s="78" t="s">
        <v>384</v>
      </c>
      <c r="E53" s="78" t="s">
        <v>367</v>
      </c>
      <c r="F53" s="78" t="s">
        <v>800</v>
      </c>
      <c r="G53" s="79">
        <v>79</v>
      </c>
      <c r="H53" s="80" t="s">
        <v>821</v>
      </c>
      <c r="I53" s="116"/>
    </row>
    <row r="54" spans="1:9" s="95" customFormat="1" ht="70.5" customHeight="1">
      <c r="A54" s="76">
        <v>3</v>
      </c>
      <c r="B54" s="221" t="s">
        <v>2</v>
      </c>
      <c r="C54" s="226" t="s">
        <v>695</v>
      </c>
      <c r="D54" s="78" t="s">
        <v>746</v>
      </c>
      <c r="E54" s="78" t="s">
        <v>693</v>
      </c>
      <c r="F54" s="78" t="s">
        <v>424</v>
      </c>
      <c r="G54" s="79">
        <v>35</v>
      </c>
      <c r="H54" s="77" t="s">
        <v>568</v>
      </c>
      <c r="I54" s="116"/>
    </row>
    <row r="55" spans="1:9" s="95" customFormat="1" ht="74.25" customHeight="1">
      <c r="A55" s="76">
        <v>4</v>
      </c>
      <c r="B55" s="80" t="s">
        <v>3</v>
      </c>
      <c r="C55" s="226" t="s">
        <v>4</v>
      </c>
      <c r="D55" s="78" t="s">
        <v>5</v>
      </c>
      <c r="E55" s="78" t="s">
        <v>442</v>
      </c>
      <c r="F55" s="78" t="s">
        <v>424</v>
      </c>
      <c r="G55" s="79">
        <v>25</v>
      </c>
      <c r="H55" s="77" t="s">
        <v>568</v>
      </c>
      <c r="I55" s="116"/>
    </row>
    <row r="56" spans="1:9" s="95" customFormat="1" ht="70.5" customHeight="1">
      <c r="A56" s="76">
        <v>5</v>
      </c>
      <c r="B56" s="77" t="s">
        <v>365</v>
      </c>
      <c r="C56" s="77" t="s">
        <v>31</v>
      </c>
      <c r="D56" s="78" t="s">
        <v>451</v>
      </c>
      <c r="E56" s="78" t="s">
        <v>818</v>
      </c>
      <c r="F56" s="78" t="s">
        <v>800</v>
      </c>
      <c r="G56" s="79">
        <v>66</v>
      </c>
      <c r="H56" s="77" t="s">
        <v>820</v>
      </c>
      <c r="I56" s="116"/>
    </row>
    <row r="57" spans="1:9" s="95" customFormat="1" ht="96.75" customHeight="1">
      <c r="A57" s="76">
        <v>6</v>
      </c>
      <c r="B57" s="77" t="s">
        <v>30</v>
      </c>
      <c r="C57" s="77" t="s">
        <v>34</v>
      </c>
      <c r="D57" s="78" t="s">
        <v>101</v>
      </c>
      <c r="E57" s="78" t="s">
        <v>32</v>
      </c>
      <c r="F57" s="78" t="s">
        <v>33</v>
      </c>
      <c r="G57" s="79">
        <v>2000</v>
      </c>
      <c r="H57" s="77" t="s">
        <v>35</v>
      </c>
      <c r="I57" s="116"/>
    </row>
    <row r="58" spans="1:9" s="95" customFormat="1" ht="173.25" customHeight="1">
      <c r="A58" s="76">
        <v>7</v>
      </c>
      <c r="B58" s="80" t="s">
        <v>326</v>
      </c>
      <c r="C58" s="80" t="s">
        <v>695</v>
      </c>
      <c r="D58" s="78" t="s">
        <v>696</v>
      </c>
      <c r="E58" s="78" t="s">
        <v>94</v>
      </c>
      <c r="F58" s="78" t="s">
        <v>424</v>
      </c>
      <c r="G58" s="79">
        <v>217</v>
      </c>
      <c r="H58" s="80" t="s">
        <v>354</v>
      </c>
      <c r="I58" s="116"/>
    </row>
    <row r="59" spans="1:9" s="95" customFormat="1" ht="64.5" customHeight="1">
      <c r="A59" s="76">
        <v>8</v>
      </c>
      <c r="B59" s="80" t="s">
        <v>75</v>
      </c>
      <c r="C59" s="80" t="s">
        <v>76</v>
      </c>
      <c r="D59" s="78" t="s">
        <v>750</v>
      </c>
      <c r="E59" s="78" t="s">
        <v>442</v>
      </c>
      <c r="F59" s="78" t="s">
        <v>424</v>
      </c>
      <c r="G59" s="79">
        <v>100</v>
      </c>
      <c r="H59" s="80" t="s">
        <v>493</v>
      </c>
      <c r="I59" s="116"/>
    </row>
    <row r="60" spans="1:9" s="210" customFormat="1" ht="25.5" customHeight="1">
      <c r="A60" s="401" t="s">
        <v>53</v>
      </c>
      <c r="B60" s="402"/>
      <c r="C60" s="402"/>
      <c r="D60" s="403"/>
      <c r="E60" s="232"/>
      <c r="F60" s="232"/>
      <c r="G60" s="225">
        <f>SUM(G61:G62)</f>
        <v>928</v>
      </c>
      <c r="H60" s="216"/>
      <c r="I60" s="233"/>
    </row>
    <row r="61" spans="1:9" s="95" customFormat="1" ht="62.25" customHeight="1">
      <c r="A61" s="76">
        <v>1</v>
      </c>
      <c r="B61" s="359" t="s">
        <v>806</v>
      </c>
      <c r="C61" s="359"/>
      <c r="D61" s="359"/>
      <c r="E61" s="78" t="s">
        <v>351</v>
      </c>
      <c r="F61" s="78"/>
      <c r="G61" s="79">
        <v>128</v>
      </c>
      <c r="H61" s="80" t="s">
        <v>520</v>
      </c>
      <c r="I61" s="135"/>
    </row>
    <row r="62" spans="1:9" s="95" customFormat="1" ht="56.25" customHeight="1">
      <c r="A62" s="76">
        <v>2</v>
      </c>
      <c r="B62" s="359" t="s">
        <v>97</v>
      </c>
      <c r="C62" s="359"/>
      <c r="D62" s="359"/>
      <c r="E62" s="78" t="s">
        <v>351</v>
      </c>
      <c r="F62" s="78"/>
      <c r="G62" s="79">
        <v>800</v>
      </c>
      <c r="H62" s="80" t="s">
        <v>102</v>
      </c>
      <c r="I62" s="135"/>
    </row>
    <row r="63" spans="1:9" s="95" customFormat="1" ht="23.25" customHeight="1">
      <c r="A63" s="404" t="s">
        <v>401</v>
      </c>
      <c r="B63" s="410"/>
      <c r="C63" s="410"/>
      <c r="D63" s="410"/>
      <c r="E63" s="410"/>
      <c r="F63" s="410"/>
      <c r="G63" s="81">
        <f>SUM(G21+G42+G51+G60)</f>
        <v>20728.315000000002</v>
      </c>
      <c r="H63" s="93"/>
      <c r="I63" s="135"/>
    </row>
    <row r="64" spans="1:9" s="95" customFormat="1" ht="23.25" customHeight="1">
      <c r="A64" s="219"/>
      <c r="B64" s="224"/>
      <c r="C64" s="224"/>
      <c r="D64" s="224"/>
      <c r="E64" s="224"/>
      <c r="F64" s="224"/>
      <c r="G64" s="220"/>
      <c r="I64" s="136"/>
    </row>
    <row r="65" spans="1:9" s="95" customFormat="1" ht="23.25" customHeight="1">
      <c r="A65" s="219"/>
      <c r="B65" s="224"/>
      <c r="C65" s="224"/>
      <c r="D65" s="224"/>
      <c r="E65" s="224"/>
      <c r="F65" s="224"/>
      <c r="G65" s="220"/>
      <c r="I65" s="136"/>
    </row>
    <row r="66" spans="1:9" s="95" customFormat="1" ht="38.25" customHeight="1">
      <c r="A66" s="388" t="s">
        <v>418</v>
      </c>
      <c r="B66" s="388"/>
      <c r="C66" s="388"/>
      <c r="D66" s="388"/>
      <c r="E66" s="388"/>
      <c r="F66" s="388"/>
      <c r="G66" s="388"/>
      <c r="H66" s="388"/>
      <c r="I66" s="136"/>
    </row>
    <row r="67" spans="1:9" s="186" customFormat="1" ht="62.25" customHeight="1">
      <c r="A67" s="165" t="s">
        <v>397</v>
      </c>
      <c r="B67" s="375" t="s">
        <v>62</v>
      </c>
      <c r="C67" s="376"/>
      <c r="D67" s="377"/>
      <c r="E67" s="165" t="s">
        <v>350</v>
      </c>
      <c r="F67" s="165" t="s">
        <v>386</v>
      </c>
      <c r="G67" s="165" t="s">
        <v>426</v>
      </c>
      <c r="H67" s="165" t="s">
        <v>309</v>
      </c>
      <c r="I67" s="165" t="s">
        <v>412</v>
      </c>
    </row>
    <row r="68" spans="1:9" ht="80.25" customHeight="1">
      <c r="A68" s="78">
        <v>1</v>
      </c>
      <c r="B68" s="359" t="s">
        <v>60</v>
      </c>
      <c r="C68" s="359"/>
      <c r="D68" s="359"/>
      <c r="E68" s="78" t="s">
        <v>351</v>
      </c>
      <c r="F68" s="78"/>
      <c r="G68" s="79">
        <v>100</v>
      </c>
      <c r="H68" s="93" t="s">
        <v>422</v>
      </c>
      <c r="I68" s="93"/>
    </row>
    <row r="69" spans="1:9" ht="35.25" customHeight="1">
      <c r="A69" s="78">
        <v>2</v>
      </c>
      <c r="B69" s="408" t="s">
        <v>59</v>
      </c>
      <c r="C69" s="408"/>
      <c r="D69" s="408"/>
      <c r="E69" s="231" t="s">
        <v>351</v>
      </c>
      <c r="F69" s="125"/>
      <c r="G69" s="234">
        <v>100</v>
      </c>
      <c r="H69" s="223" t="s">
        <v>422</v>
      </c>
      <c r="I69" s="135"/>
    </row>
    <row r="70" spans="1:9" ht="25.5" customHeight="1">
      <c r="A70" s="78">
        <v>3</v>
      </c>
      <c r="B70" s="359" t="s">
        <v>95</v>
      </c>
      <c r="C70" s="359"/>
      <c r="D70" s="359"/>
      <c r="E70" s="78" t="s">
        <v>351</v>
      </c>
      <c r="F70" s="93"/>
      <c r="G70" s="79">
        <v>171.68</v>
      </c>
      <c r="H70" s="93"/>
      <c r="I70" s="135"/>
    </row>
    <row r="71" spans="1:9" ht="23.25" customHeight="1">
      <c r="A71" s="379" t="s">
        <v>421</v>
      </c>
      <c r="B71" s="380"/>
      <c r="C71" s="380"/>
      <c r="D71" s="380"/>
      <c r="E71" s="380"/>
      <c r="F71" s="381"/>
      <c r="G71" s="81">
        <f>SUM(G68:G70)</f>
        <v>371.68</v>
      </c>
      <c r="H71" s="93"/>
      <c r="I71" s="135"/>
    </row>
    <row r="72" spans="1:9" ht="31.5" customHeight="1">
      <c r="A72" s="379" t="s">
        <v>420</v>
      </c>
      <c r="B72" s="380"/>
      <c r="C72" s="380"/>
      <c r="D72" s="380"/>
      <c r="E72" s="380"/>
      <c r="F72" s="381"/>
      <c r="G72" s="81">
        <f>SUM(G63+G71)</f>
        <v>21099.995000000003</v>
      </c>
      <c r="H72" s="93"/>
      <c r="I72" s="135"/>
    </row>
    <row r="73" spans="1:9" ht="36" customHeight="1">
      <c r="A73" s="409" t="s">
        <v>104</v>
      </c>
      <c r="B73" s="409"/>
      <c r="C73" s="409"/>
      <c r="D73" s="409"/>
      <c r="E73" s="409"/>
      <c r="F73" s="409"/>
      <c r="G73" s="409"/>
      <c r="H73" s="409"/>
      <c r="I73" s="409"/>
    </row>
    <row r="74" spans="1:9" s="95" customFormat="1" ht="15">
      <c r="A74" s="191"/>
      <c r="D74" s="191"/>
      <c r="E74" s="191"/>
      <c r="F74" s="191"/>
      <c r="G74" s="236"/>
      <c r="I74" s="210"/>
    </row>
    <row r="75" spans="1:9" s="95" customFormat="1" ht="15">
      <c r="A75" s="191"/>
      <c r="D75" s="191"/>
      <c r="E75" s="191"/>
      <c r="F75" s="191"/>
      <c r="G75" s="236"/>
      <c r="I75" s="210"/>
    </row>
    <row r="76" spans="1:9" s="95" customFormat="1" ht="15">
      <c r="A76" s="191"/>
      <c r="D76" s="191"/>
      <c r="E76" s="191"/>
      <c r="F76" s="191"/>
      <c r="G76" s="236"/>
      <c r="I76" s="210"/>
    </row>
    <row r="77" spans="1:9" s="95" customFormat="1" ht="15">
      <c r="A77" s="191"/>
      <c r="D77" s="191"/>
      <c r="E77" s="191"/>
      <c r="F77" s="191"/>
      <c r="G77" s="236"/>
      <c r="I77" s="210"/>
    </row>
  </sheetData>
  <sheetProtection/>
  <mergeCells count="31">
    <mergeCell ref="A72:F72"/>
    <mergeCell ref="A73:I73"/>
    <mergeCell ref="B61:D61"/>
    <mergeCell ref="A63:F63"/>
    <mergeCell ref="A66:H66"/>
    <mergeCell ref="B67:D67"/>
    <mergeCell ref="B68:D68"/>
    <mergeCell ref="A71:F71"/>
    <mergeCell ref="B70:D70"/>
    <mergeCell ref="B62:D62"/>
    <mergeCell ref="B69:D69"/>
    <mergeCell ref="B49:D49"/>
    <mergeCell ref="B50:D50"/>
    <mergeCell ref="A16:F16"/>
    <mergeCell ref="A60:D60"/>
    <mergeCell ref="B39:D39"/>
    <mergeCell ref="B40:D40"/>
    <mergeCell ref="B41:D41"/>
    <mergeCell ref="A51:F51"/>
    <mergeCell ref="H16:I16"/>
    <mergeCell ref="A19:H19"/>
    <mergeCell ref="A21:F21"/>
    <mergeCell ref="A42:F42"/>
    <mergeCell ref="A5:I5"/>
    <mergeCell ref="A7:H7"/>
    <mergeCell ref="A1:B1"/>
    <mergeCell ref="C1:I1"/>
    <mergeCell ref="A2:B2"/>
    <mergeCell ref="C2:I2"/>
    <mergeCell ref="C3:I3"/>
    <mergeCell ref="A4:I4"/>
  </mergeCells>
  <printOptions/>
  <pageMargins left="0.39" right="0.17" top="0.48" bottom="0.48" header="0.3" footer="0.18"/>
  <pageSetup horizontalDpi="600" verticalDpi="600" orientation="landscape" paperSize="9" scale="8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K72"/>
  <sheetViews>
    <sheetView workbookViewId="0" topLeftCell="A19">
      <selection activeCell="C22" sqref="C22"/>
    </sheetView>
  </sheetViews>
  <sheetFormatPr defaultColWidth="8.796875" defaultRowHeight="15"/>
  <cols>
    <col min="1" max="1" width="4.5" style="287" customWidth="1"/>
    <col min="2" max="2" width="23.8984375" style="243" customWidth="1"/>
    <col min="3" max="3" width="20.8984375" style="243" customWidth="1"/>
    <col min="4" max="4" width="12.5" style="281" customWidth="1"/>
    <col min="5" max="5" width="13.5" style="281" customWidth="1"/>
    <col min="6" max="6" width="14.69921875" style="281" customWidth="1"/>
    <col min="7" max="7" width="15.09765625" style="244" customWidth="1"/>
    <col min="8" max="8" width="20.8984375" style="243" customWidth="1"/>
    <col min="9" max="9" width="12.59765625" style="245" customWidth="1"/>
    <col min="10" max="16384" width="9" style="243" customWidth="1"/>
  </cols>
  <sheetData>
    <row r="1" spans="1:9" ht="21" customHeight="1">
      <c r="A1" s="427" t="s">
        <v>402</v>
      </c>
      <c r="B1" s="427"/>
      <c r="C1" s="427" t="s">
        <v>456</v>
      </c>
      <c r="D1" s="427"/>
      <c r="E1" s="427"/>
      <c r="F1" s="427"/>
      <c r="G1" s="427"/>
      <c r="H1" s="427"/>
      <c r="I1" s="427"/>
    </row>
    <row r="2" spans="1:9" ht="21" customHeight="1">
      <c r="A2" s="430"/>
      <c r="B2" s="430"/>
      <c r="C2" s="427" t="s">
        <v>457</v>
      </c>
      <c r="D2" s="427"/>
      <c r="E2" s="427"/>
      <c r="F2" s="427"/>
      <c r="G2" s="427"/>
      <c r="H2" s="427"/>
      <c r="I2" s="427"/>
    </row>
    <row r="3" spans="1:9" ht="13.5" customHeight="1">
      <c r="A3" s="282"/>
      <c r="B3" s="292"/>
      <c r="C3" s="431"/>
      <c r="D3" s="431"/>
      <c r="E3" s="431"/>
      <c r="F3" s="431"/>
      <c r="G3" s="431"/>
      <c r="H3" s="431"/>
      <c r="I3" s="431"/>
    </row>
    <row r="4" spans="1:9" ht="18" customHeight="1">
      <c r="A4" s="427" t="s">
        <v>164</v>
      </c>
      <c r="B4" s="427"/>
      <c r="C4" s="427"/>
      <c r="D4" s="427"/>
      <c r="E4" s="427"/>
      <c r="F4" s="427"/>
      <c r="G4" s="427"/>
      <c r="H4" s="427"/>
      <c r="I4" s="427"/>
    </row>
    <row r="5" spans="1:9" ht="18" customHeight="1">
      <c r="A5" s="428" t="s">
        <v>203</v>
      </c>
      <c r="B5" s="428"/>
      <c r="C5" s="428"/>
      <c r="D5" s="428"/>
      <c r="E5" s="428"/>
      <c r="F5" s="428"/>
      <c r="G5" s="428"/>
      <c r="H5" s="428"/>
      <c r="I5" s="428"/>
    </row>
    <row r="6" spans="1:9" ht="14.25" customHeight="1">
      <c r="A6" s="411"/>
      <c r="B6" s="411"/>
      <c r="C6" s="411"/>
      <c r="D6" s="411"/>
      <c r="E6" s="411"/>
      <c r="F6" s="411"/>
      <c r="G6" s="411"/>
      <c r="H6" s="411"/>
      <c r="I6" s="411"/>
    </row>
    <row r="7" spans="1:8" ht="25.5" customHeight="1">
      <c r="A7" s="420" t="s">
        <v>403</v>
      </c>
      <c r="B7" s="420"/>
      <c r="C7" s="420"/>
      <c r="D7" s="420"/>
      <c r="E7" s="420"/>
      <c r="F7" s="420"/>
      <c r="G7" s="420"/>
      <c r="H7" s="420"/>
    </row>
    <row r="8" spans="1:9" s="237" customFormat="1" ht="63" customHeight="1">
      <c r="A8" s="246" t="s">
        <v>397</v>
      </c>
      <c r="B8" s="289" t="s">
        <v>413</v>
      </c>
      <c r="C8" s="289" t="s">
        <v>409</v>
      </c>
      <c r="D8" s="289" t="s">
        <v>410</v>
      </c>
      <c r="E8" s="289" t="s">
        <v>387</v>
      </c>
      <c r="F8" s="289" t="s">
        <v>386</v>
      </c>
      <c r="G8" s="289" t="s">
        <v>188</v>
      </c>
      <c r="H8" s="289" t="s">
        <v>177</v>
      </c>
      <c r="I8" s="289" t="s">
        <v>412</v>
      </c>
    </row>
    <row r="9" spans="1:11" s="237" customFormat="1" ht="47.25" customHeight="1">
      <c r="A9" s="247">
        <v>1</v>
      </c>
      <c r="B9" s="288" t="s">
        <v>195</v>
      </c>
      <c r="C9" s="288" t="s">
        <v>405</v>
      </c>
      <c r="D9" s="248" t="s">
        <v>678</v>
      </c>
      <c r="E9" s="248" t="s">
        <v>64</v>
      </c>
      <c r="F9" s="248" t="s">
        <v>343</v>
      </c>
      <c r="G9" s="249">
        <v>0</v>
      </c>
      <c r="H9" s="250" t="s">
        <v>417</v>
      </c>
      <c r="I9" s="286"/>
      <c r="K9" s="238"/>
    </row>
    <row r="10" spans="1:11" s="237" customFormat="1" ht="53.25" customHeight="1">
      <c r="A10" s="247">
        <v>2</v>
      </c>
      <c r="B10" s="288" t="s">
        <v>196</v>
      </c>
      <c r="C10" s="288" t="s">
        <v>406</v>
      </c>
      <c r="D10" s="248" t="s">
        <v>679</v>
      </c>
      <c r="E10" s="248" t="s">
        <v>64</v>
      </c>
      <c r="F10" s="248" t="s">
        <v>343</v>
      </c>
      <c r="G10" s="249">
        <v>0</v>
      </c>
      <c r="H10" s="250" t="s">
        <v>417</v>
      </c>
      <c r="I10" s="251"/>
      <c r="K10" s="238"/>
    </row>
    <row r="11" spans="1:11" s="237" customFormat="1" ht="72.75" customHeight="1">
      <c r="A11" s="247">
        <v>3</v>
      </c>
      <c r="B11" s="288" t="s">
        <v>197</v>
      </c>
      <c r="C11" s="288" t="s">
        <v>415</v>
      </c>
      <c r="D11" s="248" t="s">
        <v>135</v>
      </c>
      <c r="E11" s="248" t="s">
        <v>64</v>
      </c>
      <c r="F11" s="248" t="s">
        <v>194</v>
      </c>
      <c r="G11" s="249">
        <v>0</v>
      </c>
      <c r="H11" s="250" t="s">
        <v>417</v>
      </c>
      <c r="I11" s="251"/>
      <c r="K11" s="239"/>
    </row>
    <row r="12" spans="1:11" s="237" customFormat="1" ht="57" customHeight="1">
      <c r="A12" s="247">
        <v>4</v>
      </c>
      <c r="B12" s="288" t="s">
        <v>198</v>
      </c>
      <c r="C12" s="288" t="s">
        <v>509</v>
      </c>
      <c r="D12" s="248" t="s">
        <v>136</v>
      </c>
      <c r="E12" s="248" t="s">
        <v>64</v>
      </c>
      <c r="F12" s="248" t="s">
        <v>347</v>
      </c>
      <c r="G12" s="249">
        <v>0</v>
      </c>
      <c r="H12" s="250" t="s">
        <v>417</v>
      </c>
      <c r="I12" s="251"/>
      <c r="K12" s="239"/>
    </row>
    <row r="13" spans="1:9" s="237" customFormat="1" ht="50.25" customHeight="1">
      <c r="A13" s="247">
        <v>5</v>
      </c>
      <c r="B13" s="250" t="s">
        <v>199</v>
      </c>
      <c r="C13" s="288" t="s">
        <v>407</v>
      </c>
      <c r="D13" s="248" t="s">
        <v>679</v>
      </c>
      <c r="E13" s="248" t="s">
        <v>66</v>
      </c>
      <c r="F13" s="248" t="s">
        <v>347</v>
      </c>
      <c r="G13" s="249">
        <v>0</v>
      </c>
      <c r="H13" s="250" t="s">
        <v>417</v>
      </c>
      <c r="I13" s="251"/>
    </row>
    <row r="14" spans="1:9" s="237" customFormat="1" ht="59.25" customHeight="1">
      <c r="A14" s="247">
        <v>6</v>
      </c>
      <c r="B14" s="252" t="s">
        <v>200</v>
      </c>
      <c r="C14" s="250" t="s">
        <v>416</v>
      </c>
      <c r="D14" s="248" t="s">
        <v>137</v>
      </c>
      <c r="E14" s="248" t="s">
        <v>70</v>
      </c>
      <c r="F14" s="248" t="s">
        <v>424</v>
      </c>
      <c r="G14" s="249">
        <v>0</v>
      </c>
      <c r="H14" s="250" t="s">
        <v>417</v>
      </c>
      <c r="I14" s="251"/>
    </row>
    <row r="15" spans="1:9" s="237" customFormat="1" ht="84" customHeight="1">
      <c r="A15" s="247">
        <v>7</v>
      </c>
      <c r="B15" s="290" t="s">
        <v>68</v>
      </c>
      <c r="C15" s="250" t="s">
        <v>149</v>
      </c>
      <c r="D15" s="248" t="s">
        <v>676</v>
      </c>
      <c r="E15" s="240" t="s">
        <v>119</v>
      </c>
      <c r="F15" s="240" t="s">
        <v>424</v>
      </c>
      <c r="G15" s="249">
        <v>0</v>
      </c>
      <c r="H15" s="250" t="s">
        <v>417</v>
      </c>
      <c r="I15" s="286"/>
    </row>
    <row r="16" spans="1:9" s="237" customFormat="1" ht="51.75" customHeight="1">
      <c r="A16" s="421" t="s">
        <v>400</v>
      </c>
      <c r="B16" s="421"/>
      <c r="C16" s="421"/>
      <c r="D16" s="421"/>
      <c r="E16" s="421"/>
      <c r="F16" s="421"/>
      <c r="G16" s="241">
        <v>0</v>
      </c>
      <c r="H16" s="429" t="s">
        <v>323</v>
      </c>
      <c r="I16" s="429"/>
    </row>
    <row r="17" spans="1:9" s="237" customFormat="1" ht="19.5" customHeight="1">
      <c r="A17" s="253"/>
      <c r="B17" s="253"/>
      <c r="C17" s="253"/>
      <c r="D17" s="253"/>
      <c r="E17" s="253"/>
      <c r="F17" s="253"/>
      <c r="G17" s="254"/>
      <c r="H17" s="255"/>
      <c r="I17" s="256"/>
    </row>
    <row r="18" spans="1:9" s="237" customFormat="1" ht="24" customHeight="1">
      <c r="A18" s="420" t="s">
        <v>404</v>
      </c>
      <c r="B18" s="420"/>
      <c r="C18" s="420"/>
      <c r="D18" s="420"/>
      <c r="E18" s="420"/>
      <c r="F18" s="420"/>
      <c r="G18" s="420"/>
      <c r="H18" s="420"/>
      <c r="I18" s="257"/>
    </row>
    <row r="19" spans="1:9" s="237" customFormat="1" ht="73.5" customHeight="1">
      <c r="A19" s="246" t="s">
        <v>397</v>
      </c>
      <c r="B19" s="289" t="s">
        <v>161</v>
      </c>
      <c r="C19" s="289" t="s">
        <v>409</v>
      </c>
      <c r="D19" s="289" t="s">
        <v>410</v>
      </c>
      <c r="E19" s="289" t="s">
        <v>387</v>
      </c>
      <c r="F19" s="289" t="s">
        <v>386</v>
      </c>
      <c r="G19" s="289" t="s">
        <v>188</v>
      </c>
      <c r="H19" s="289" t="s">
        <v>177</v>
      </c>
      <c r="I19" s="289" t="s">
        <v>412</v>
      </c>
    </row>
    <row r="20" spans="1:9" s="259" customFormat="1" ht="42.75" customHeight="1">
      <c r="A20" s="423" t="s">
        <v>173</v>
      </c>
      <c r="B20" s="423"/>
      <c r="C20" s="423"/>
      <c r="D20" s="423"/>
      <c r="E20" s="423"/>
      <c r="F20" s="423"/>
      <c r="G20" s="241">
        <f>SUM(G21:G40)</f>
        <v>3274</v>
      </c>
      <c r="H20" s="258"/>
      <c r="I20" s="291"/>
    </row>
    <row r="21" spans="1:9" s="237" customFormat="1" ht="79.5" customHeight="1">
      <c r="A21" s="248">
        <v>1</v>
      </c>
      <c r="B21" s="288" t="s">
        <v>189</v>
      </c>
      <c r="C21" s="288" t="s">
        <v>538</v>
      </c>
      <c r="D21" s="248" t="s">
        <v>368</v>
      </c>
      <c r="E21" s="248" t="s">
        <v>811</v>
      </c>
      <c r="F21" s="248" t="s">
        <v>424</v>
      </c>
      <c r="G21" s="249">
        <v>103</v>
      </c>
      <c r="H21" s="288" t="s">
        <v>102</v>
      </c>
      <c r="I21" s="260"/>
    </row>
    <row r="22" spans="1:9" s="237" customFormat="1" ht="134.25" customHeight="1">
      <c r="A22" s="248">
        <v>2</v>
      </c>
      <c r="B22" s="288" t="s">
        <v>165</v>
      </c>
      <c r="C22" s="288" t="s">
        <v>142</v>
      </c>
      <c r="D22" s="248" t="s">
        <v>127</v>
      </c>
      <c r="E22" s="248" t="s">
        <v>130</v>
      </c>
      <c r="F22" s="248" t="s">
        <v>424</v>
      </c>
      <c r="G22" s="249">
        <v>150</v>
      </c>
      <c r="H22" s="288" t="s">
        <v>102</v>
      </c>
      <c r="I22" s="260"/>
    </row>
    <row r="23" spans="1:9" s="237" customFormat="1" ht="79.5" customHeight="1">
      <c r="A23" s="248">
        <v>3</v>
      </c>
      <c r="B23" s="261" t="s">
        <v>202</v>
      </c>
      <c r="C23" s="262" t="s">
        <v>166</v>
      </c>
      <c r="D23" s="248" t="s">
        <v>614</v>
      </c>
      <c r="E23" s="248" t="s">
        <v>394</v>
      </c>
      <c r="F23" s="248" t="s">
        <v>424</v>
      </c>
      <c r="G23" s="249">
        <v>70</v>
      </c>
      <c r="H23" s="288" t="s">
        <v>179</v>
      </c>
      <c r="I23" s="260"/>
    </row>
    <row r="24" spans="1:9" s="237" customFormat="1" ht="115.5" customHeight="1">
      <c r="A24" s="263">
        <v>4</v>
      </c>
      <c r="B24" s="264" t="s">
        <v>126</v>
      </c>
      <c r="C24" s="250" t="s">
        <v>148</v>
      </c>
      <c r="D24" s="248" t="s">
        <v>368</v>
      </c>
      <c r="E24" s="248" t="s">
        <v>708</v>
      </c>
      <c r="F24" s="248" t="s">
        <v>424</v>
      </c>
      <c r="G24" s="249">
        <v>45</v>
      </c>
      <c r="H24" s="250" t="s">
        <v>178</v>
      </c>
      <c r="I24" s="284"/>
    </row>
    <row r="25" spans="1:9" s="237" customFormat="1" ht="144" customHeight="1">
      <c r="A25" s="265"/>
      <c r="B25" s="266"/>
      <c r="C25" s="267" t="s">
        <v>143</v>
      </c>
      <c r="D25" s="265" t="s">
        <v>368</v>
      </c>
      <c r="E25" s="265" t="s">
        <v>144</v>
      </c>
      <c r="F25" s="265" t="s">
        <v>424</v>
      </c>
      <c r="G25" s="268">
        <v>45</v>
      </c>
      <c r="H25" s="250" t="s">
        <v>178</v>
      </c>
      <c r="I25" s="284"/>
    </row>
    <row r="26" spans="1:9" s="237" customFormat="1" ht="48.75" customHeight="1">
      <c r="A26" s="248">
        <v>5</v>
      </c>
      <c r="B26" s="250" t="s">
        <v>612</v>
      </c>
      <c r="C26" s="250" t="s">
        <v>613</v>
      </c>
      <c r="D26" s="248" t="s">
        <v>697</v>
      </c>
      <c r="E26" s="248" t="s">
        <v>615</v>
      </c>
      <c r="F26" s="248" t="s">
        <v>174</v>
      </c>
      <c r="G26" s="249">
        <v>56</v>
      </c>
      <c r="H26" s="269" t="s">
        <v>422</v>
      </c>
      <c r="I26" s="260"/>
    </row>
    <row r="27" spans="1:9" s="237" customFormat="1" ht="72" customHeight="1">
      <c r="A27" s="248">
        <v>6</v>
      </c>
      <c r="B27" s="288" t="s">
        <v>609</v>
      </c>
      <c r="C27" s="288" t="s">
        <v>610</v>
      </c>
      <c r="D27" s="248" t="s">
        <v>697</v>
      </c>
      <c r="E27" s="248" t="s">
        <v>442</v>
      </c>
      <c r="F27" s="248" t="s">
        <v>175</v>
      </c>
      <c r="G27" s="249">
        <v>40</v>
      </c>
      <c r="H27" s="288" t="s">
        <v>422</v>
      </c>
      <c r="I27" s="260"/>
    </row>
    <row r="28" spans="1:9" s="237" customFormat="1" ht="79.5" customHeight="1">
      <c r="A28" s="248">
        <v>7</v>
      </c>
      <c r="B28" s="288" t="s">
        <v>162</v>
      </c>
      <c r="C28" s="288" t="s">
        <v>610</v>
      </c>
      <c r="D28" s="248" t="s">
        <v>697</v>
      </c>
      <c r="E28" s="248" t="s">
        <v>367</v>
      </c>
      <c r="F28" s="248" t="s">
        <v>175</v>
      </c>
      <c r="G28" s="249">
        <v>40</v>
      </c>
      <c r="H28" s="269" t="s">
        <v>422</v>
      </c>
      <c r="I28" s="260"/>
    </row>
    <row r="29" spans="1:9" s="237" customFormat="1" ht="71.25" customHeight="1">
      <c r="A29" s="263">
        <v>8</v>
      </c>
      <c r="B29" s="270" t="s">
        <v>190</v>
      </c>
      <c r="C29" s="250" t="s">
        <v>79</v>
      </c>
      <c r="D29" s="248" t="s">
        <v>721</v>
      </c>
      <c r="E29" s="248" t="s">
        <v>150</v>
      </c>
      <c r="F29" s="248" t="s">
        <v>424</v>
      </c>
      <c r="G29" s="249">
        <v>145</v>
      </c>
      <c r="H29" s="250" t="s">
        <v>120</v>
      </c>
      <c r="I29" s="271"/>
    </row>
    <row r="30" spans="1:9" s="237" customFormat="1" ht="83.25" customHeight="1">
      <c r="A30" s="265"/>
      <c r="B30" s="272"/>
      <c r="C30" s="250" t="s">
        <v>711</v>
      </c>
      <c r="D30" s="248" t="s">
        <v>121</v>
      </c>
      <c r="E30" s="248" t="s">
        <v>150</v>
      </c>
      <c r="F30" s="248" t="s">
        <v>424</v>
      </c>
      <c r="G30" s="249">
        <v>145</v>
      </c>
      <c r="H30" s="250" t="s">
        <v>120</v>
      </c>
      <c r="I30" s="273"/>
    </row>
    <row r="31" spans="1:9" s="237" customFormat="1" ht="80.25" customHeight="1">
      <c r="A31" s="248">
        <v>9</v>
      </c>
      <c r="B31" s="252" t="s">
        <v>145</v>
      </c>
      <c r="C31" s="250" t="s">
        <v>146</v>
      </c>
      <c r="D31" s="248" t="s">
        <v>122</v>
      </c>
      <c r="E31" s="248" t="s">
        <v>125</v>
      </c>
      <c r="F31" s="248" t="s">
        <v>424</v>
      </c>
      <c r="G31" s="249">
        <v>300</v>
      </c>
      <c r="H31" s="250" t="s">
        <v>187</v>
      </c>
      <c r="I31" s="260"/>
    </row>
    <row r="32" spans="1:9" s="237" customFormat="1" ht="124.5" customHeight="1">
      <c r="A32" s="248">
        <v>10</v>
      </c>
      <c r="B32" s="250" t="s">
        <v>147</v>
      </c>
      <c r="C32" s="250" t="s">
        <v>133</v>
      </c>
      <c r="D32" s="248" t="s">
        <v>368</v>
      </c>
      <c r="E32" s="248" t="s">
        <v>151</v>
      </c>
      <c r="F32" s="248" t="s">
        <v>424</v>
      </c>
      <c r="G32" s="249">
        <v>70</v>
      </c>
      <c r="H32" s="250" t="s">
        <v>134</v>
      </c>
      <c r="I32" s="260"/>
    </row>
    <row r="33" spans="1:9" s="237" customFormat="1" ht="119.25" customHeight="1">
      <c r="A33" s="248">
        <v>11</v>
      </c>
      <c r="B33" s="250" t="s">
        <v>191</v>
      </c>
      <c r="C33" s="250" t="s">
        <v>133</v>
      </c>
      <c r="D33" s="248" t="s">
        <v>368</v>
      </c>
      <c r="E33" s="248" t="s">
        <v>151</v>
      </c>
      <c r="F33" s="248" t="s">
        <v>424</v>
      </c>
      <c r="G33" s="249">
        <v>70</v>
      </c>
      <c r="H33" s="250" t="s">
        <v>134</v>
      </c>
      <c r="I33" s="260"/>
    </row>
    <row r="34" spans="1:9" s="237" customFormat="1" ht="114.75" customHeight="1">
      <c r="A34" s="248">
        <v>12</v>
      </c>
      <c r="B34" s="250" t="s">
        <v>201</v>
      </c>
      <c r="C34" s="250" t="s">
        <v>133</v>
      </c>
      <c r="D34" s="248" t="s">
        <v>368</v>
      </c>
      <c r="E34" s="248" t="s">
        <v>151</v>
      </c>
      <c r="F34" s="248" t="s">
        <v>424</v>
      </c>
      <c r="G34" s="249">
        <v>70</v>
      </c>
      <c r="H34" s="250" t="s">
        <v>180</v>
      </c>
      <c r="I34" s="288"/>
    </row>
    <row r="35" spans="1:9" s="237" customFormat="1" ht="116.25" customHeight="1">
      <c r="A35" s="248">
        <v>13</v>
      </c>
      <c r="B35" s="261" t="s">
        <v>156</v>
      </c>
      <c r="C35" s="274" t="s">
        <v>167</v>
      </c>
      <c r="D35" s="248" t="s">
        <v>746</v>
      </c>
      <c r="E35" s="248" t="s">
        <v>442</v>
      </c>
      <c r="F35" s="248" t="s">
        <v>424</v>
      </c>
      <c r="G35" s="249">
        <v>60</v>
      </c>
      <c r="H35" s="250" t="s">
        <v>633</v>
      </c>
      <c r="I35" s="260"/>
    </row>
    <row r="36" spans="1:9" s="237" customFormat="1" ht="89.25" customHeight="1">
      <c r="A36" s="248">
        <v>14</v>
      </c>
      <c r="B36" s="252" t="s">
        <v>360</v>
      </c>
      <c r="C36" s="262" t="s">
        <v>664</v>
      </c>
      <c r="D36" s="240" t="s">
        <v>115</v>
      </c>
      <c r="E36" s="248" t="s">
        <v>666</v>
      </c>
      <c r="F36" s="248" t="s">
        <v>123</v>
      </c>
      <c r="G36" s="283">
        <v>1100</v>
      </c>
      <c r="H36" s="288" t="s">
        <v>181</v>
      </c>
      <c r="I36" s="251"/>
    </row>
    <row r="37" spans="1:9" s="237" customFormat="1" ht="235.5" customHeight="1">
      <c r="A37" s="248">
        <v>15</v>
      </c>
      <c r="B37" s="417" t="s">
        <v>168</v>
      </c>
      <c r="C37" s="417"/>
      <c r="D37" s="418"/>
      <c r="E37" s="248" t="s">
        <v>351</v>
      </c>
      <c r="F37" s="248" t="s">
        <v>425</v>
      </c>
      <c r="G37" s="249">
        <v>700</v>
      </c>
      <c r="H37" s="250" t="s">
        <v>422</v>
      </c>
      <c r="I37" s="285" t="s">
        <v>129</v>
      </c>
    </row>
    <row r="38" spans="1:9" s="237" customFormat="1" ht="80.25" customHeight="1" hidden="1">
      <c r="A38" s="248">
        <v>16</v>
      </c>
      <c r="B38" s="416" t="s">
        <v>52</v>
      </c>
      <c r="C38" s="417"/>
      <c r="D38" s="418"/>
      <c r="E38" s="248" t="s">
        <v>351</v>
      </c>
      <c r="F38" s="248" t="s">
        <v>425</v>
      </c>
      <c r="G38" s="249"/>
      <c r="H38" s="250" t="s">
        <v>450</v>
      </c>
      <c r="I38" s="260" t="s">
        <v>92</v>
      </c>
    </row>
    <row r="39" spans="1:9" s="237" customFormat="1" ht="24.75" customHeight="1" hidden="1">
      <c r="A39" s="248">
        <v>17</v>
      </c>
      <c r="B39" s="416" t="s">
        <v>50</v>
      </c>
      <c r="C39" s="417"/>
      <c r="D39" s="418"/>
      <c r="E39" s="248" t="s">
        <v>351</v>
      </c>
      <c r="F39" s="263" t="s">
        <v>425</v>
      </c>
      <c r="G39" s="249"/>
      <c r="H39" s="250" t="s">
        <v>51</v>
      </c>
      <c r="I39" s="260" t="s">
        <v>92</v>
      </c>
    </row>
    <row r="40" spans="1:9" s="237" customFormat="1" ht="51.75" customHeight="1">
      <c r="A40" s="248">
        <v>16</v>
      </c>
      <c r="B40" s="416" t="s">
        <v>131</v>
      </c>
      <c r="C40" s="417"/>
      <c r="D40" s="418"/>
      <c r="E40" s="248" t="s">
        <v>132</v>
      </c>
      <c r="F40" s="248"/>
      <c r="G40" s="249">
        <v>65</v>
      </c>
      <c r="H40" s="250" t="s">
        <v>422</v>
      </c>
      <c r="I40" s="251"/>
    </row>
    <row r="41" spans="1:9" s="259" customFormat="1" ht="37.5" customHeight="1">
      <c r="A41" s="424" t="s">
        <v>176</v>
      </c>
      <c r="B41" s="425"/>
      <c r="C41" s="425"/>
      <c r="D41" s="425"/>
      <c r="E41" s="425"/>
      <c r="F41" s="426"/>
      <c r="G41" s="241">
        <f>SUM(G42:G50)</f>
        <v>6000</v>
      </c>
      <c r="H41" s="275"/>
      <c r="I41" s="291"/>
    </row>
    <row r="42" spans="1:9" s="237" customFormat="1" ht="139.5" customHeight="1">
      <c r="A42" s="247">
        <v>1</v>
      </c>
      <c r="B42" s="290" t="s">
        <v>152</v>
      </c>
      <c r="C42" s="288" t="s">
        <v>782</v>
      </c>
      <c r="D42" s="248" t="s">
        <v>159</v>
      </c>
      <c r="E42" s="248" t="s">
        <v>158</v>
      </c>
      <c r="F42" s="248" t="s">
        <v>169</v>
      </c>
      <c r="G42" s="249">
        <v>550</v>
      </c>
      <c r="H42" s="250" t="s">
        <v>192</v>
      </c>
      <c r="I42" s="278"/>
    </row>
    <row r="43" spans="1:9" s="237" customFormat="1" ht="220.5" customHeight="1">
      <c r="A43" s="247">
        <v>2</v>
      </c>
      <c r="B43" s="290" t="s">
        <v>170</v>
      </c>
      <c r="C43" s="288" t="s">
        <v>139</v>
      </c>
      <c r="D43" s="248" t="s">
        <v>160</v>
      </c>
      <c r="E43" s="248" t="s">
        <v>140</v>
      </c>
      <c r="F43" s="248" t="s">
        <v>169</v>
      </c>
      <c r="G43" s="249">
        <v>550</v>
      </c>
      <c r="H43" s="288" t="s">
        <v>141</v>
      </c>
      <c r="I43" s="260"/>
    </row>
    <row r="44" spans="1:9" s="237" customFormat="1" ht="70.5" customHeight="1">
      <c r="A44" s="247">
        <v>3</v>
      </c>
      <c r="B44" s="290" t="s">
        <v>193</v>
      </c>
      <c r="C44" s="288" t="s">
        <v>802</v>
      </c>
      <c r="D44" s="248" t="s">
        <v>516</v>
      </c>
      <c r="E44" s="248" t="s">
        <v>808</v>
      </c>
      <c r="F44" s="248" t="s">
        <v>800</v>
      </c>
      <c r="G44" s="249">
        <v>1074</v>
      </c>
      <c r="H44" s="288" t="s">
        <v>182</v>
      </c>
      <c r="I44" s="260"/>
    </row>
    <row r="45" spans="1:9" s="237" customFormat="1" ht="74.25" customHeight="1">
      <c r="A45" s="247">
        <v>4</v>
      </c>
      <c r="B45" s="290" t="s">
        <v>389</v>
      </c>
      <c r="C45" s="288" t="s">
        <v>803</v>
      </c>
      <c r="D45" s="248" t="s">
        <v>516</v>
      </c>
      <c r="E45" s="248" t="s">
        <v>153</v>
      </c>
      <c r="F45" s="248" t="s">
        <v>800</v>
      </c>
      <c r="G45" s="249">
        <v>950</v>
      </c>
      <c r="H45" s="288" t="s">
        <v>520</v>
      </c>
      <c r="I45" s="260"/>
    </row>
    <row r="46" spans="1:9" s="237" customFormat="1" ht="80.25" customHeight="1">
      <c r="A46" s="247">
        <v>5</v>
      </c>
      <c r="B46" s="290" t="s">
        <v>388</v>
      </c>
      <c r="C46" s="288" t="s">
        <v>804</v>
      </c>
      <c r="D46" s="248" t="s">
        <v>355</v>
      </c>
      <c r="E46" s="248" t="s">
        <v>155</v>
      </c>
      <c r="F46" s="248" t="s">
        <v>424</v>
      </c>
      <c r="G46" s="249">
        <v>416</v>
      </c>
      <c r="H46" s="288" t="s">
        <v>182</v>
      </c>
      <c r="I46" s="260"/>
    </row>
    <row r="47" spans="1:9" s="237" customFormat="1" ht="117" customHeight="1">
      <c r="A47" s="247">
        <v>6</v>
      </c>
      <c r="B47" s="416" t="s">
        <v>163</v>
      </c>
      <c r="C47" s="417"/>
      <c r="D47" s="418"/>
      <c r="E47" s="248" t="s">
        <v>385</v>
      </c>
      <c r="F47" s="248" t="s">
        <v>425</v>
      </c>
      <c r="G47" s="249">
        <v>2219</v>
      </c>
      <c r="H47" s="250" t="s">
        <v>183</v>
      </c>
      <c r="I47" s="260"/>
    </row>
    <row r="48" spans="1:9" s="237" customFormat="1" ht="66.75" customHeight="1">
      <c r="A48" s="247">
        <v>7</v>
      </c>
      <c r="B48" s="413" t="s">
        <v>806</v>
      </c>
      <c r="C48" s="413"/>
      <c r="D48" s="413"/>
      <c r="E48" s="248" t="s">
        <v>351</v>
      </c>
      <c r="F48" s="248"/>
      <c r="G48" s="249">
        <v>150</v>
      </c>
      <c r="H48" s="250" t="s">
        <v>182</v>
      </c>
      <c r="I48" s="251"/>
    </row>
    <row r="49" spans="1:9" s="237" customFormat="1" ht="73.5" customHeight="1">
      <c r="A49" s="247">
        <v>8</v>
      </c>
      <c r="B49" s="413" t="s">
        <v>138</v>
      </c>
      <c r="C49" s="413"/>
      <c r="D49" s="413"/>
      <c r="E49" s="248" t="s">
        <v>132</v>
      </c>
      <c r="F49" s="248"/>
      <c r="G49" s="249">
        <v>44</v>
      </c>
      <c r="H49" s="250" t="s">
        <v>520</v>
      </c>
      <c r="I49" s="251"/>
    </row>
    <row r="50" spans="1:9" s="237" customFormat="1" ht="120.75" customHeight="1">
      <c r="A50" s="247">
        <v>9</v>
      </c>
      <c r="B50" s="413" t="s">
        <v>154</v>
      </c>
      <c r="C50" s="413"/>
      <c r="D50" s="413"/>
      <c r="E50" s="248" t="s">
        <v>132</v>
      </c>
      <c r="F50" s="248"/>
      <c r="G50" s="249">
        <v>47</v>
      </c>
      <c r="H50" s="250" t="s">
        <v>182</v>
      </c>
      <c r="I50" s="251"/>
    </row>
    <row r="51" spans="1:9" s="277" customFormat="1" ht="39" customHeight="1">
      <c r="A51" s="415" t="s">
        <v>185</v>
      </c>
      <c r="B51" s="415"/>
      <c r="C51" s="415"/>
      <c r="D51" s="415"/>
      <c r="E51" s="415"/>
      <c r="F51" s="415"/>
      <c r="G51" s="242">
        <f>SUM(G52:G54)</f>
        <v>285</v>
      </c>
      <c r="H51" s="276"/>
      <c r="I51" s="260"/>
    </row>
    <row r="52" spans="1:9" s="277" customFormat="1" ht="189" customHeight="1">
      <c r="A52" s="248">
        <v>1</v>
      </c>
      <c r="B52" s="250" t="s">
        <v>124</v>
      </c>
      <c r="C52" s="250" t="s">
        <v>186</v>
      </c>
      <c r="D52" s="248" t="s">
        <v>157</v>
      </c>
      <c r="E52" s="248" t="s">
        <v>381</v>
      </c>
      <c r="F52" s="248" t="s">
        <v>390</v>
      </c>
      <c r="G52" s="249">
        <v>150</v>
      </c>
      <c r="H52" s="250" t="s">
        <v>354</v>
      </c>
      <c r="I52" s="260"/>
    </row>
    <row r="53" spans="1:9" s="237" customFormat="1" ht="93.75" customHeight="1">
      <c r="A53" s="248">
        <v>2</v>
      </c>
      <c r="B53" s="288" t="s">
        <v>480</v>
      </c>
      <c r="C53" s="288" t="s">
        <v>171</v>
      </c>
      <c r="D53" s="248" t="s">
        <v>383</v>
      </c>
      <c r="E53" s="248" t="s">
        <v>394</v>
      </c>
      <c r="F53" s="248" t="s">
        <v>424</v>
      </c>
      <c r="G53" s="249">
        <v>85</v>
      </c>
      <c r="H53" s="288" t="s">
        <v>184</v>
      </c>
      <c r="I53" s="260"/>
    </row>
    <row r="54" spans="1:9" s="237" customFormat="1" ht="102" customHeight="1">
      <c r="A54" s="248">
        <v>3</v>
      </c>
      <c r="B54" s="252" t="s">
        <v>75</v>
      </c>
      <c r="C54" s="250" t="s">
        <v>76</v>
      </c>
      <c r="D54" s="248" t="s">
        <v>750</v>
      </c>
      <c r="E54" s="248" t="s">
        <v>442</v>
      </c>
      <c r="F54" s="248" t="s">
        <v>424</v>
      </c>
      <c r="G54" s="249">
        <v>50</v>
      </c>
      <c r="H54" s="250" t="s">
        <v>493</v>
      </c>
      <c r="I54" s="278"/>
    </row>
    <row r="55" spans="1:9" s="237" customFormat="1" ht="30.75" customHeight="1">
      <c r="A55" s="421" t="s">
        <v>401</v>
      </c>
      <c r="B55" s="422"/>
      <c r="C55" s="422"/>
      <c r="D55" s="422"/>
      <c r="E55" s="422"/>
      <c r="F55" s="422"/>
      <c r="G55" s="241">
        <f>SUM(G20+G41+G51)</f>
        <v>9559</v>
      </c>
      <c r="H55" s="279"/>
      <c r="I55" s="251"/>
    </row>
    <row r="56" spans="1:9" s="237" customFormat="1" ht="12" customHeight="1">
      <c r="A56" s="253"/>
      <c r="B56" s="293"/>
      <c r="C56" s="293"/>
      <c r="D56" s="293"/>
      <c r="E56" s="293"/>
      <c r="F56" s="293"/>
      <c r="G56" s="254"/>
      <c r="I56" s="257"/>
    </row>
    <row r="57" spans="1:9" s="237" customFormat="1" ht="43.5" customHeight="1">
      <c r="A57" s="253"/>
      <c r="B57" s="293"/>
      <c r="C57" s="293"/>
      <c r="D57" s="293"/>
      <c r="E57" s="293"/>
      <c r="F57" s="293"/>
      <c r="G57" s="254"/>
      <c r="I57" s="257"/>
    </row>
    <row r="58" spans="1:9" s="237" customFormat="1" ht="12" customHeight="1">
      <c r="A58" s="253"/>
      <c r="B58" s="293"/>
      <c r="C58" s="293"/>
      <c r="D58" s="293"/>
      <c r="E58" s="293"/>
      <c r="F58" s="293"/>
      <c r="G58" s="254"/>
      <c r="I58" s="257"/>
    </row>
    <row r="59" spans="1:9" s="237" customFormat="1" ht="34.5" customHeight="1">
      <c r="A59" s="253"/>
      <c r="B59" s="293"/>
      <c r="C59" s="293"/>
      <c r="D59" s="293"/>
      <c r="E59" s="293"/>
      <c r="F59" s="293"/>
      <c r="G59" s="254"/>
      <c r="I59" s="257"/>
    </row>
    <row r="60" spans="1:9" s="237" customFormat="1" ht="35.25" customHeight="1">
      <c r="A60" s="412" t="s">
        <v>418</v>
      </c>
      <c r="B60" s="412"/>
      <c r="C60" s="412"/>
      <c r="D60" s="412"/>
      <c r="E60" s="412"/>
      <c r="F60" s="412"/>
      <c r="G60" s="294"/>
      <c r="H60" s="295"/>
      <c r="I60" s="257"/>
    </row>
    <row r="61" spans="1:9" ht="85.5" customHeight="1">
      <c r="A61" s="248">
        <v>1</v>
      </c>
      <c r="B61" s="413" t="s">
        <v>128</v>
      </c>
      <c r="C61" s="413"/>
      <c r="D61" s="413"/>
      <c r="E61" s="248" t="s">
        <v>351</v>
      </c>
      <c r="F61" s="248" t="s">
        <v>425</v>
      </c>
      <c r="G61" s="249">
        <v>130</v>
      </c>
      <c r="H61" s="250" t="s">
        <v>445</v>
      </c>
      <c r="I61" s="278"/>
    </row>
    <row r="62" spans="1:9" ht="91.5" customHeight="1">
      <c r="A62" s="248">
        <v>2</v>
      </c>
      <c r="B62" s="413" t="s">
        <v>116</v>
      </c>
      <c r="C62" s="413"/>
      <c r="D62" s="413"/>
      <c r="E62" s="248" t="s">
        <v>351</v>
      </c>
      <c r="F62" s="248" t="s">
        <v>425</v>
      </c>
      <c r="G62" s="249">
        <v>120</v>
      </c>
      <c r="H62" s="250" t="s">
        <v>446</v>
      </c>
      <c r="I62" s="260"/>
    </row>
    <row r="63" spans="1:9" ht="91.5" customHeight="1">
      <c r="A63" s="248">
        <v>3</v>
      </c>
      <c r="B63" s="413" t="s">
        <v>328</v>
      </c>
      <c r="C63" s="413"/>
      <c r="D63" s="413"/>
      <c r="E63" s="248" t="s">
        <v>351</v>
      </c>
      <c r="F63" s="248" t="s">
        <v>425</v>
      </c>
      <c r="G63" s="249">
        <v>150</v>
      </c>
      <c r="H63" s="250" t="s">
        <v>447</v>
      </c>
      <c r="I63" s="251"/>
    </row>
    <row r="64" spans="1:9" ht="96" customHeight="1">
      <c r="A64" s="248">
        <v>4</v>
      </c>
      <c r="B64" s="413" t="s">
        <v>329</v>
      </c>
      <c r="C64" s="413"/>
      <c r="D64" s="413"/>
      <c r="E64" s="248" t="s">
        <v>351</v>
      </c>
      <c r="F64" s="248" t="s">
        <v>425</v>
      </c>
      <c r="G64" s="249">
        <v>150</v>
      </c>
      <c r="H64" s="250" t="s">
        <v>448</v>
      </c>
      <c r="I64" s="278"/>
    </row>
    <row r="65" spans="1:9" ht="94.5" customHeight="1">
      <c r="A65" s="248">
        <v>5</v>
      </c>
      <c r="B65" s="413" t="s">
        <v>330</v>
      </c>
      <c r="C65" s="413"/>
      <c r="D65" s="413"/>
      <c r="E65" s="248" t="s">
        <v>351</v>
      </c>
      <c r="F65" s="248" t="s">
        <v>425</v>
      </c>
      <c r="G65" s="249">
        <v>130</v>
      </c>
      <c r="H65" s="250" t="s">
        <v>449</v>
      </c>
      <c r="I65" s="278"/>
    </row>
    <row r="66" spans="1:9" ht="99" customHeight="1">
      <c r="A66" s="248">
        <v>6</v>
      </c>
      <c r="B66" s="413" t="s">
        <v>117</v>
      </c>
      <c r="C66" s="413"/>
      <c r="D66" s="413"/>
      <c r="E66" s="248" t="s">
        <v>351</v>
      </c>
      <c r="F66" s="248" t="s">
        <v>425</v>
      </c>
      <c r="G66" s="249">
        <v>120</v>
      </c>
      <c r="H66" s="250" t="s">
        <v>450</v>
      </c>
      <c r="I66" s="251"/>
    </row>
    <row r="67" spans="1:9" ht="108" customHeight="1">
      <c r="A67" s="248">
        <v>7</v>
      </c>
      <c r="B67" s="413" t="s">
        <v>172</v>
      </c>
      <c r="C67" s="413"/>
      <c r="D67" s="413"/>
      <c r="E67" s="248" t="s">
        <v>351</v>
      </c>
      <c r="F67" s="248"/>
      <c r="G67" s="249">
        <v>60</v>
      </c>
      <c r="H67" s="279" t="s">
        <v>422</v>
      </c>
      <c r="I67" s="251"/>
    </row>
    <row r="68" spans="1:9" ht="69" customHeight="1">
      <c r="A68" s="248">
        <v>8</v>
      </c>
      <c r="B68" s="413" t="s">
        <v>59</v>
      </c>
      <c r="C68" s="413"/>
      <c r="D68" s="413"/>
      <c r="E68" s="248" t="s">
        <v>351</v>
      </c>
      <c r="F68" s="279"/>
      <c r="G68" s="249">
        <v>95</v>
      </c>
      <c r="H68" s="279" t="s">
        <v>422</v>
      </c>
      <c r="I68" s="251"/>
    </row>
    <row r="69" spans="1:9" ht="33" customHeight="1">
      <c r="A69" s="248">
        <v>9</v>
      </c>
      <c r="B69" s="413" t="s">
        <v>95</v>
      </c>
      <c r="C69" s="413"/>
      <c r="D69" s="413"/>
      <c r="E69" s="248" t="s">
        <v>351</v>
      </c>
      <c r="F69" s="279"/>
      <c r="G69" s="249">
        <v>486</v>
      </c>
      <c r="H69" s="279" t="s">
        <v>422</v>
      </c>
      <c r="I69" s="251"/>
    </row>
    <row r="70" spans="1:9" ht="31.5" customHeight="1">
      <c r="A70" s="414" t="s">
        <v>421</v>
      </c>
      <c r="B70" s="414"/>
      <c r="C70" s="414"/>
      <c r="D70" s="414"/>
      <c r="E70" s="414"/>
      <c r="F70" s="414"/>
      <c r="G70" s="241">
        <f>SUM(G61:G69)</f>
        <v>1441</v>
      </c>
      <c r="H70" s="279"/>
      <c r="I70" s="251"/>
    </row>
    <row r="71" spans="1:9" ht="32.25" customHeight="1">
      <c r="A71" s="414" t="s">
        <v>420</v>
      </c>
      <c r="B71" s="414"/>
      <c r="C71" s="414"/>
      <c r="D71" s="414"/>
      <c r="E71" s="414"/>
      <c r="F71" s="414"/>
      <c r="G71" s="241">
        <f>SUM(G55+G70)</f>
        <v>11000</v>
      </c>
      <c r="H71" s="280"/>
      <c r="I71" s="260"/>
    </row>
    <row r="72" spans="1:9" s="237" customFormat="1" ht="36" customHeight="1">
      <c r="A72" s="419" t="s">
        <v>118</v>
      </c>
      <c r="B72" s="419"/>
      <c r="C72" s="419"/>
      <c r="D72" s="419"/>
      <c r="E72" s="419"/>
      <c r="F72" s="419"/>
      <c r="G72" s="419"/>
      <c r="H72" s="419"/>
      <c r="I72" s="419"/>
    </row>
  </sheetData>
  <sheetProtection/>
  <mergeCells count="37">
    <mergeCell ref="C3:I3"/>
    <mergeCell ref="A1:B1"/>
    <mergeCell ref="C1:I1"/>
    <mergeCell ref="A2:B2"/>
    <mergeCell ref="C2:I2"/>
    <mergeCell ref="A4:I4"/>
    <mergeCell ref="A5:I5"/>
    <mergeCell ref="A7:H7"/>
    <mergeCell ref="A16:F16"/>
    <mergeCell ref="H16:I16"/>
    <mergeCell ref="A71:F71"/>
    <mergeCell ref="A72:I72"/>
    <mergeCell ref="A18:H18"/>
    <mergeCell ref="B63:D63"/>
    <mergeCell ref="B64:D64"/>
    <mergeCell ref="B65:D65"/>
    <mergeCell ref="B66:D66"/>
    <mergeCell ref="A55:F55"/>
    <mergeCell ref="B61:D61"/>
    <mergeCell ref="B47:D47"/>
    <mergeCell ref="B69:D69"/>
    <mergeCell ref="A70:F70"/>
    <mergeCell ref="A51:F51"/>
    <mergeCell ref="B40:D40"/>
    <mergeCell ref="B62:D62"/>
    <mergeCell ref="B50:D50"/>
    <mergeCell ref="B48:D48"/>
    <mergeCell ref="B49:D49"/>
    <mergeCell ref="A41:F41"/>
    <mergeCell ref="A6:I6"/>
    <mergeCell ref="A60:F60"/>
    <mergeCell ref="B67:D67"/>
    <mergeCell ref="B68:D68"/>
    <mergeCell ref="A20:F20"/>
    <mergeCell ref="B37:D37"/>
    <mergeCell ref="B38:D38"/>
    <mergeCell ref="B39:D39"/>
  </mergeCells>
  <printOptions/>
  <pageMargins left="0.33" right="0.2" top="0.54" bottom="0.5" header="0.26" footer="0.18"/>
  <pageSetup horizontalDpi="600" verticalDpi="600" orientation="landscape" paperSize="9" scale="95" r:id="rId2"/>
  <headerFooter alignWithMargins="0">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47"/>
  <sheetViews>
    <sheetView tabSelected="1" zoomScale="90" zoomScaleNormal="90" workbookViewId="0" topLeftCell="D1">
      <selection activeCell="L47" sqref="L47"/>
    </sheetView>
  </sheetViews>
  <sheetFormatPr defaultColWidth="8.796875" defaultRowHeight="15"/>
  <cols>
    <col min="1" max="1" width="5.59765625" style="287" customWidth="1"/>
    <col min="2" max="2" width="28.5" style="243" customWidth="1"/>
    <col min="3" max="3" width="32" style="243" customWidth="1"/>
    <col min="4" max="4" width="12" style="281" customWidth="1"/>
    <col min="5" max="5" width="18" style="281" customWidth="1"/>
    <col min="6" max="6" width="13.09765625" style="281" customWidth="1"/>
    <col min="7" max="7" width="15.3984375" style="244" hidden="1" customWidth="1"/>
    <col min="8" max="8" width="17.69921875" style="243" customWidth="1"/>
    <col min="9" max="9" width="20.09765625" style="243" customWidth="1"/>
    <col min="10" max="16384" width="9" style="243" customWidth="1"/>
  </cols>
  <sheetData>
    <row r="1" spans="1:9" ht="21" customHeight="1">
      <c r="A1" s="427" t="s">
        <v>402</v>
      </c>
      <c r="B1" s="427"/>
      <c r="C1" s="427"/>
      <c r="D1" s="427" t="s">
        <v>456</v>
      </c>
      <c r="E1" s="427"/>
      <c r="F1" s="427"/>
      <c r="G1" s="427"/>
      <c r="H1" s="427"/>
      <c r="I1" s="427"/>
    </row>
    <row r="2" spans="1:9" ht="21" customHeight="1">
      <c r="A2" s="427"/>
      <c r="B2" s="427"/>
      <c r="C2" s="427"/>
      <c r="D2" s="427" t="s">
        <v>457</v>
      </c>
      <c r="E2" s="427"/>
      <c r="F2" s="427"/>
      <c r="G2" s="427"/>
      <c r="H2" s="427"/>
      <c r="I2" s="427"/>
    </row>
    <row r="3" spans="1:8" ht="18.75" customHeight="1">
      <c r="A3" s="435"/>
      <c r="B3" s="435"/>
      <c r="C3" s="435"/>
      <c r="D3" s="296"/>
      <c r="E3" s="296"/>
      <c r="F3" s="296"/>
      <c r="G3" s="296"/>
      <c r="H3" s="296"/>
    </row>
    <row r="4" spans="1:9" ht="21" customHeight="1">
      <c r="A4" s="427" t="s">
        <v>289</v>
      </c>
      <c r="B4" s="427"/>
      <c r="C4" s="427"/>
      <c r="D4" s="427"/>
      <c r="E4" s="427"/>
      <c r="F4" s="427"/>
      <c r="G4" s="427"/>
      <c r="H4" s="427"/>
      <c r="I4" s="427"/>
    </row>
    <row r="5" spans="1:8" ht="21.75" customHeight="1">
      <c r="A5" s="411"/>
      <c r="B5" s="411"/>
      <c r="C5" s="411"/>
      <c r="D5" s="411"/>
      <c r="E5" s="411"/>
      <c r="F5" s="411"/>
      <c r="G5" s="411"/>
      <c r="H5" s="411"/>
    </row>
    <row r="6" spans="1:8" s="259" customFormat="1" ht="25.5" customHeight="1">
      <c r="A6" s="412" t="s">
        <v>228</v>
      </c>
      <c r="B6" s="412"/>
      <c r="C6" s="412"/>
      <c r="D6" s="412"/>
      <c r="E6" s="412"/>
      <c r="F6" s="412"/>
      <c r="G6" s="412"/>
      <c r="H6" s="412"/>
    </row>
    <row r="7" spans="1:9" s="259" customFormat="1" ht="32.25" customHeight="1">
      <c r="A7" s="302" t="s">
        <v>397</v>
      </c>
      <c r="B7" s="302" t="s">
        <v>780</v>
      </c>
      <c r="C7" s="302" t="s">
        <v>409</v>
      </c>
      <c r="D7" s="302" t="s">
        <v>410</v>
      </c>
      <c r="E7" s="302" t="s">
        <v>387</v>
      </c>
      <c r="F7" s="302" t="s">
        <v>386</v>
      </c>
      <c r="G7" s="289" t="s">
        <v>259</v>
      </c>
      <c r="H7" s="302" t="s">
        <v>309</v>
      </c>
      <c r="I7" s="302" t="s">
        <v>412</v>
      </c>
    </row>
    <row r="8" spans="1:9" s="259" customFormat="1" ht="75" customHeight="1">
      <c r="A8" s="248">
        <v>1</v>
      </c>
      <c r="B8" s="288" t="s">
        <v>212</v>
      </c>
      <c r="C8" s="288" t="s">
        <v>214</v>
      </c>
      <c r="D8" s="248" t="s">
        <v>368</v>
      </c>
      <c r="E8" s="248" t="s">
        <v>272</v>
      </c>
      <c r="F8" s="248" t="s">
        <v>583</v>
      </c>
      <c r="G8" s="249">
        <v>95.8</v>
      </c>
      <c r="H8" s="288" t="s">
        <v>417</v>
      </c>
      <c r="I8" s="300"/>
    </row>
    <row r="9" spans="1:9" s="259" customFormat="1" ht="69.75" customHeight="1">
      <c r="A9" s="248">
        <v>2</v>
      </c>
      <c r="B9" s="264" t="s">
        <v>242</v>
      </c>
      <c r="C9" s="262" t="s">
        <v>232</v>
      </c>
      <c r="D9" s="240" t="s">
        <v>368</v>
      </c>
      <c r="E9" s="248" t="s">
        <v>270</v>
      </c>
      <c r="F9" s="248" t="s">
        <v>424</v>
      </c>
      <c r="G9" s="249">
        <v>75</v>
      </c>
      <c r="H9" s="288" t="s">
        <v>81</v>
      </c>
      <c r="I9" s="300"/>
    </row>
    <row r="10" spans="1:9" s="259" customFormat="1" ht="60.75" customHeight="1">
      <c r="A10" s="248">
        <v>3</v>
      </c>
      <c r="B10" s="264" t="s">
        <v>243</v>
      </c>
      <c r="C10" s="262" t="s">
        <v>216</v>
      </c>
      <c r="D10" s="240" t="s">
        <v>213</v>
      </c>
      <c r="E10" s="248" t="s">
        <v>270</v>
      </c>
      <c r="F10" s="248" t="s">
        <v>424</v>
      </c>
      <c r="G10" s="249">
        <v>80</v>
      </c>
      <c r="H10" s="288" t="s">
        <v>81</v>
      </c>
      <c r="I10" s="300"/>
    </row>
    <row r="11" spans="1:9" s="259" customFormat="1" ht="63" customHeight="1">
      <c r="A11" s="248">
        <v>4</v>
      </c>
      <c r="B11" s="264" t="s">
        <v>244</v>
      </c>
      <c r="C11" s="262" t="s">
        <v>215</v>
      </c>
      <c r="D11" s="240" t="s">
        <v>428</v>
      </c>
      <c r="E11" s="248" t="s">
        <v>271</v>
      </c>
      <c r="F11" s="248" t="s">
        <v>424</v>
      </c>
      <c r="G11" s="249">
        <v>75</v>
      </c>
      <c r="H11" s="288" t="s">
        <v>81</v>
      </c>
      <c r="I11" s="300"/>
    </row>
    <row r="12" spans="1:9" s="259" customFormat="1" ht="60" customHeight="1">
      <c r="A12" s="263">
        <v>5</v>
      </c>
      <c r="B12" s="264" t="s">
        <v>233</v>
      </c>
      <c r="C12" s="262" t="s">
        <v>275</v>
      </c>
      <c r="D12" s="240" t="s">
        <v>697</v>
      </c>
      <c r="E12" s="248" t="s">
        <v>273</v>
      </c>
      <c r="F12" s="248" t="s">
        <v>424</v>
      </c>
      <c r="G12" s="249">
        <v>90</v>
      </c>
      <c r="H12" s="288" t="s">
        <v>417</v>
      </c>
      <c r="I12" s="300"/>
    </row>
    <row r="13" spans="1:9" s="259" customFormat="1" ht="45" customHeight="1">
      <c r="A13" s="265"/>
      <c r="B13" s="266"/>
      <c r="C13" s="262" t="s">
        <v>276</v>
      </c>
      <c r="D13" s="240" t="s">
        <v>697</v>
      </c>
      <c r="E13" s="248" t="s">
        <v>274</v>
      </c>
      <c r="F13" s="248" t="s">
        <v>424</v>
      </c>
      <c r="G13" s="249"/>
      <c r="H13" s="288" t="s">
        <v>417</v>
      </c>
      <c r="I13" s="300"/>
    </row>
    <row r="14" spans="1:9" s="259" customFormat="1" ht="55.5" customHeight="1">
      <c r="A14" s="248">
        <v>6</v>
      </c>
      <c r="B14" s="250" t="s">
        <v>247</v>
      </c>
      <c r="C14" s="250" t="s">
        <v>252</v>
      </c>
      <c r="D14" s="248" t="s">
        <v>428</v>
      </c>
      <c r="E14" s="248" t="s">
        <v>277</v>
      </c>
      <c r="F14" s="248" t="s">
        <v>424</v>
      </c>
      <c r="G14" s="249">
        <v>85</v>
      </c>
      <c r="H14" s="250" t="s">
        <v>417</v>
      </c>
      <c r="I14" s="300"/>
    </row>
    <row r="15" spans="1:9" s="259" customFormat="1" ht="86.25" customHeight="1">
      <c r="A15" s="248">
        <v>7</v>
      </c>
      <c r="B15" s="250" t="s">
        <v>248</v>
      </c>
      <c r="C15" s="250" t="s">
        <v>253</v>
      </c>
      <c r="D15" s="248" t="s">
        <v>428</v>
      </c>
      <c r="E15" s="248" t="s">
        <v>278</v>
      </c>
      <c r="F15" s="248" t="s">
        <v>424</v>
      </c>
      <c r="G15" s="249">
        <v>84</v>
      </c>
      <c r="H15" s="250" t="s">
        <v>417</v>
      </c>
      <c r="I15" s="300"/>
    </row>
    <row r="16" spans="1:9" s="259" customFormat="1" ht="59.25" customHeight="1">
      <c r="A16" s="248">
        <v>8</v>
      </c>
      <c r="B16" s="250" t="s">
        <v>235</v>
      </c>
      <c r="C16" s="250" t="s">
        <v>254</v>
      </c>
      <c r="D16" s="248" t="s">
        <v>368</v>
      </c>
      <c r="E16" s="248" t="s">
        <v>279</v>
      </c>
      <c r="F16" s="248" t="s">
        <v>424</v>
      </c>
      <c r="G16" s="249">
        <v>66</v>
      </c>
      <c r="H16" s="250" t="s">
        <v>417</v>
      </c>
      <c r="I16" s="300"/>
    </row>
    <row r="17" spans="1:8" s="259" customFormat="1" ht="20.25" customHeight="1">
      <c r="A17" s="253"/>
      <c r="B17" s="253"/>
      <c r="C17" s="253"/>
      <c r="D17" s="253"/>
      <c r="E17" s="253"/>
      <c r="F17" s="253"/>
      <c r="G17" s="254"/>
      <c r="H17" s="297"/>
    </row>
    <row r="18" spans="1:9" s="259" customFormat="1" ht="30.75" customHeight="1">
      <c r="A18" s="420" t="s">
        <v>226</v>
      </c>
      <c r="B18" s="420"/>
      <c r="C18" s="420"/>
      <c r="D18" s="420"/>
      <c r="E18" s="420"/>
      <c r="F18" s="420"/>
      <c r="G18" s="420"/>
      <c r="H18" s="420"/>
      <c r="I18" s="420"/>
    </row>
    <row r="19" spans="1:9" s="259" customFormat="1" ht="31.5" customHeight="1">
      <c r="A19" s="302" t="s">
        <v>397</v>
      </c>
      <c r="B19" s="302" t="s">
        <v>780</v>
      </c>
      <c r="C19" s="302" t="s">
        <v>409</v>
      </c>
      <c r="D19" s="302" t="s">
        <v>410</v>
      </c>
      <c r="E19" s="302" t="s">
        <v>387</v>
      </c>
      <c r="F19" s="302" t="s">
        <v>386</v>
      </c>
      <c r="G19" s="289" t="s">
        <v>259</v>
      </c>
      <c r="H19" s="302" t="s">
        <v>309</v>
      </c>
      <c r="I19" s="302" t="s">
        <v>412</v>
      </c>
    </row>
    <row r="20" spans="1:9" s="259" customFormat="1" ht="56.25" customHeight="1">
      <c r="A20" s="248">
        <v>1</v>
      </c>
      <c r="B20" s="250" t="s">
        <v>209</v>
      </c>
      <c r="C20" s="262" t="s">
        <v>234</v>
      </c>
      <c r="D20" s="240" t="s">
        <v>746</v>
      </c>
      <c r="E20" s="248" t="s">
        <v>362</v>
      </c>
      <c r="F20" s="248" t="s">
        <v>611</v>
      </c>
      <c r="G20" s="249">
        <v>30.12</v>
      </c>
      <c r="H20" s="288" t="s">
        <v>633</v>
      </c>
      <c r="I20" s="279"/>
    </row>
    <row r="21" spans="1:9" s="259" customFormat="1" ht="75" customHeight="1">
      <c r="A21" s="248">
        <v>2</v>
      </c>
      <c r="B21" s="250" t="s">
        <v>210</v>
      </c>
      <c r="C21" s="262" t="s">
        <v>255</v>
      </c>
      <c r="D21" s="240" t="s">
        <v>428</v>
      </c>
      <c r="E21" s="248" t="s">
        <v>637</v>
      </c>
      <c r="F21" s="248" t="s">
        <v>611</v>
      </c>
      <c r="G21" s="249">
        <v>40</v>
      </c>
      <c r="H21" s="288" t="s">
        <v>633</v>
      </c>
      <c r="I21" s="279"/>
    </row>
    <row r="22" spans="1:9" s="259" customFormat="1" ht="57" customHeight="1">
      <c r="A22" s="248">
        <v>3</v>
      </c>
      <c r="B22" s="250" t="s">
        <v>211</v>
      </c>
      <c r="C22" s="262" t="s">
        <v>250</v>
      </c>
      <c r="D22" s="240" t="s">
        <v>644</v>
      </c>
      <c r="E22" s="248" t="s">
        <v>362</v>
      </c>
      <c r="F22" s="248" t="s">
        <v>611</v>
      </c>
      <c r="G22" s="249">
        <v>11.12</v>
      </c>
      <c r="H22" s="288" t="s">
        <v>633</v>
      </c>
      <c r="I22" s="279"/>
    </row>
    <row r="23" spans="1:9" s="259" customFormat="1" ht="57.75" customHeight="1">
      <c r="A23" s="248">
        <v>4</v>
      </c>
      <c r="B23" s="250" t="s">
        <v>249</v>
      </c>
      <c r="C23" s="262" t="s">
        <v>251</v>
      </c>
      <c r="D23" s="240" t="s">
        <v>368</v>
      </c>
      <c r="E23" s="248" t="s">
        <v>280</v>
      </c>
      <c r="F23" s="248" t="s">
        <v>424</v>
      </c>
      <c r="G23" s="249">
        <v>47</v>
      </c>
      <c r="H23" s="288" t="s">
        <v>417</v>
      </c>
      <c r="I23" s="279"/>
    </row>
    <row r="24" spans="1:9" s="259" customFormat="1" ht="57" customHeight="1">
      <c r="A24" s="248">
        <v>5</v>
      </c>
      <c r="B24" s="250" t="s">
        <v>245</v>
      </c>
      <c r="C24" s="262" t="s">
        <v>246</v>
      </c>
      <c r="D24" s="240" t="s">
        <v>368</v>
      </c>
      <c r="E24" s="248" t="s">
        <v>281</v>
      </c>
      <c r="F24" s="248" t="s">
        <v>424</v>
      </c>
      <c r="G24" s="249">
        <v>66</v>
      </c>
      <c r="H24" s="288" t="s">
        <v>417</v>
      </c>
      <c r="I24" s="279"/>
    </row>
    <row r="25" spans="1:9" s="259" customFormat="1" ht="75" customHeight="1">
      <c r="A25" s="248">
        <v>6</v>
      </c>
      <c r="B25" s="250" t="s">
        <v>219</v>
      </c>
      <c r="C25" s="262" t="s">
        <v>206</v>
      </c>
      <c r="D25" s="240" t="s">
        <v>368</v>
      </c>
      <c r="E25" s="248" t="s">
        <v>282</v>
      </c>
      <c r="F25" s="248" t="s">
        <v>424</v>
      </c>
      <c r="G25" s="249">
        <v>64</v>
      </c>
      <c r="H25" s="288" t="s">
        <v>417</v>
      </c>
      <c r="I25" s="279"/>
    </row>
    <row r="26" spans="1:9" s="237" customFormat="1" ht="78" customHeight="1">
      <c r="A26" s="248">
        <v>7</v>
      </c>
      <c r="B26" s="250" t="s">
        <v>204</v>
      </c>
      <c r="C26" s="250" t="s">
        <v>133</v>
      </c>
      <c r="D26" s="248" t="s">
        <v>617</v>
      </c>
      <c r="E26" s="248" t="s">
        <v>283</v>
      </c>
      <c r="F26" s="248" t="s">
        <v>424</v>
      </c>
      <c r="G26" s="249">
        <v>66</v>
      </c>
      <c r="H26" s="250" t="s">
        <v>417</v>
      </c>
      <c r="I26" s="279"/>
    </row>
    <row r="27" spans="1:9" s="237" customFormat="1" ht="80.25" customHeight="1">
      <c r="A27" s="248">
        <v>8</v>
      </c>
      <c r="B27" s="250" t="s">
        <v>207</v>
      </c>
      <c r="C27" s="250" t="s">
        <v>133</v>
      </c>
      <c r="D27" s="248" t="s">
        <v>617</v>
      </c>
      <c r="E27" s="248" t="s">
        <v>284</v>
      </c>
      <c r="F27" s="248" t="s">
        <v>424</v>
      </c>
      <c r="G27" s="249">
        <v>68</v>
      </c>
      <c r="H27" s="250" t="s">
        <v>417</v>
      </c>
      <c r="I27" s="279"/>
    </row>
    <row r="28" spans="1:9" s="237" customFormat="1" ht="61.5" customHeight="1">
      <c r="A28" s="248">
        <v>9</v>
      </c>
      <c r="B28" s="288" t="s">
        <v>241</v>
      </c>
      <c r="C28" s="288" t="s">
        <v>610</v>
      </c>
      <c r="D28" s="248" t="s">
        <v>428</v>
      </c>
      <c r="E28" s="248" t="s">
        <v>293</v>
      </c>
      <c r="F28" s="248" t="s">
        <v>256</v>
      </c>
      <c r="G28" s="249">
        <v>50</v>
      </c>
      <c r="H28" s="288" t="s">
        <v>422</v>
      </c>
      <c r="I28" s="279"/>
    </row>
    <row r="29" spans="1:8" s="237" customFormat="1" ht="15.75" customHeight="1">
      <c r="A29" s="253"/>
      <c r="B29" s="253"/>
      <c r="C29" s="253"/>
      <c r="D29" s="253"/>
      <c r="E29" s="253"/>
      <c r="F29" s="253"/>
      <c r="G29" s="254"/>
      <c r="H29" s="297"/>
    </row>
    <row r="30" spans="1:8" s="237" customFormat="1" ht="27.75" customHeight="1">
      <c r="A30" s="412" t="s">
        <v>227</v>
      </c>
      <c r="B30" s="412"/>
      <c r="C30" s="412"/>
      <c r="D30" s="412"/>
      <c r="E30" s="412"/>
      <c r="F30" s="412"/>
      <c r="G30" s="412"/>
      <c r="H30" s="412"/>
    </row>
    <row r="31" spans="1:9" s="237" customFormat="1" ht="29.25" customHeight="1">
      <c r="A31" s="246" t="s">
        <v>397</v>
      </c>
      <c r="B31" s="246" t="s">
        <v>780</v>
      </c>
      <c r="C31" s="246" t="s">
        <v>409</v>
      </c>
      <c r="D31" s="246" t="s">
        <v>410</v>
      </c>
      <c r="E31" s="246" t="s">
        <v>387</v>
      </c>
      <c r="F31" s="246" t="s">
        <v>386</v>
      </c>
      <c r="G31" s="289" t="s">
        <v>259</v>
      </c>
      <c r="H31" s="246" t="s">
        <v>309</v>
      </c>
      <c r="I31" s="246" t="s">
        <v>412</v>
      </c>
    </row>
    <row r="32" spans="1:9" s="237" customFormat="1" ht="54.75" customHeight="1">
      <c r="A32" s="248">
        <v>1</v>
      </c>
      <c r="B32" s="250" t="s">
        <v>217</v>
      </c>
      <c r="C32" s="250" t="s">
        <v>260</v>
      </c>
      <c r="D32" s="248" t="s">
        <v>640</v>
      </c>
      <c r="E32" s="248" t="s">
        <v>220</v>
      </c>
      <c r="F32" s="248" t="s">
        <v>424</v>
      </c>
      <c r="G32" s="249">
        <v>150</v>
      </c>
      <c r="H32" s="250" t="s">
        <v>417</v>
      </c>
      <c r="I32" s="300"/>
    </row>
    <row r="33" spans="1:9" s="237" customFormat="1" ht="56.25" customHeight="1">
      <c r="A33" s="248">
        <v>2</v>
      </c>
      <c r="B33" s="250" t="s">
        <v>218</v>
      </c>
      <c r="C33" s="250" t="s">
        <v>711</v>
      </c>
      <c r="D33" s="248" t="s">
        <v>640</v>
      </c>
      <c r="E33" s="248" t="s">
        <v>205</v>
      </c>
      <c r="F33" s="248" t="s">
        <v>424</v>
      </c>
      <c r="G33" s="249">
        <v>150</v>
      </c>
      <c r="H33" s="250" t="s">
        <v>417</v>
      </c>
      <c r="I33" s="300"/>
    </row>
    <row r="34" spans="1:9" s="237" customFormat="1" ht="54" customHeight="1">
      <c r="A34" s="248">
        <v>3</v>
      </c>
      <c r="B34" s="250" t="s">
        <v>261</v>
      </c>
      <c r="C34" s="250" t="s">
        <v>711</v>
      </c>
      <c r="D34" s="248" t="s">
        <v>262</v>
      </c>
      <c r="E34" s="248" t="s">
        <v>285</v>
      </c>
      <c r="F34" s="248" t="s">
        <v>424</v>
      </c>
      <c r="G34" s="249">
        <v>300</v>
      </c>
      <c r="H34" s="250" t="s">
        <v>422</v>
      </c>
      <c r="I34" s="300"/>
    </row>
    <row r="35" spans="1:9" s="237" customFormat="1" ht="80.25" customHeight="1" hidden="1">
      <c r="A35" s="248">
        <v>16</v>
      </c>
      <c r="B35" s="416" t="s">
        <v>52</v>
      </c>
      <c r="C35" s="417"/>
      <c r="D35" s="418"/>
      <c r="E35" s="248" t="s">
        <v>351</v>
      </c>
      <c r="F35" s="248" t="s">
        <v>425</v>
      </c>
      <c r="G35" s="249"/>
      <c r="H35" s="250" t="s">
        <v>450</v>
      </c>
      <c r="I35" s="300"/>
    </row>
    <row r="36" spans="1:9" s="237" customFormat="1" ht="24.75" customHeight="1" hidden="1">
      <c r="A36" s="263">
        <v>17</v>
      </c>
      <c r="B36" s="432" t="s">
        <v>50</v>
      </c>
      <c r="C36" s="433"/>
      <c r="D36" s="434"/>
      <c r="E36" s="263" t="s">
        <v>351</v>
      </c>
      <c r="F36" s="263" t="s">
        <v>425</v>
      </c>
      <c r="G36" s="298"/>
      <c r="H36" s="264" t="s">
        <v>51</v>
      </c>
      <c r="I36" s="300"/>
    </row>
    <row r="37" spans="1:8" ht="38.25" customHeight="1" hidden="1">
      <c r="A37" s="419" t="s">
        <v>208</v>
      </c>
      <c r="B37" s="419"/>
      <c r="C37" s="419"/>
      <c r="D37" s="419"/>
      <c r="E37" s="419"/>
      <c r="F37" s="419"/>
      <c r="G37" s="419"/>
      <c r="H37" s="419"/>
    </row>
    <row r="38" spans="1:8" ht="12.75" customHeight="1">
      <c r="A38" s="299"/>
      <c r="B38" s="299"/>
      <c r="C38" s="299"/>
      <c r="D38" s="299"/>
      <c r="E38" s="299"/>
      <c r="F38" s="299"/>
      <c r="G38" s="299"/>
      <c r="H38" s="299"/>
    </row>
    <row r="39" spans="1:8" ht="24" customHeight="1">
      <c r="A39" s="412" t="s">
        <v>225</v>
      </c>
      <c r="B39" s="412"/>
      <c r="C39" s="412"/>
      <c r="D39" s="412"/>
      <c r="E39" s="412"/>
      <c r="F39" s="412"/>
      <c r="G39" s="412"/>
      <c r="H39" s="412"/>
    </row>
    <row r="40" spans="1:9" ht="36" customHeight="1">
      <c r="A40" s="246" t="s">
        <v>397</v>
      </c>
      <c r="B40" s="246" t="s">
        <v>229</v>
      </c>
      <c r="C40" s="246" t="s">
        <v>409</v>
      </c>
      <c r="D40" s="246" t="s">
        <v>410</v>
      </c>
      <c r="E40" s="246" t="s">
        <v>387</v>
      </c>
      <c r="F40" s="246" t="s">
        <v>386</v>
      </c>
      <c r="G40" s="289" t="s">
        <v>259</v>
      </c>
      <c r="H40" s="246" t="s">
        <v>309</v>
      </c>
      <c r="I40" s="246" t="s">
        <v>412</v>
      </c>
    </row>
    <row r="41" spans="1:9" ht="61.5" customHeight="1">
      <c r="A41" s="247">
        <v>1</v>
      </c>
      <c r="B41" s="250" t="s">
        <v>223</v>
      </c>
      <c r="C41" s="250" t="s">
        <v>221</v>
      </c>
      <c r="D41" s="248" t="s">
        <v>263</v>
      </c>
      <c r="E41" s="248" t="s">
        <v>267</v>
      </c>
      <c r="F41" s="248" t="s">
        <v>238</v>
      </c>
      <c r="G41" s="249">
        <v>0</v>
      </c>
      <c r="H41" s="250" t="s">
        <v>422</v>
      </c>
      <c r="I41" s="301" t="s">
        <v>286</v>
      </c>
    </row>
    <row r="42" spans="1:9" ht="89.25" customHeight="1">
      <c r="A42" s="247">
        <v>2</v>
      </c>
      <c r="B42" s="288" t="s">
        <v>239</v>
      </c>
      <c r="C42" s="250" t="s">
        <v>231</v>
      </c>
      <c r="D42" s="248" t="s">
        <v>264</v>
      </c>
      <c r="E42" s="247" t="s">
        <v>296</v>
      </c>
      <c r="F42" s="248" t="s">
        <v>391</v>
      </c>
      <c r="G42" s="249">
        <v>300</v>
      </c>
      <c r="H42" s="250" t="s">
        <v>422</v>
      </c>
      <c r="I42" s="303" t="s">
        <v>287</v>
      </c>
    </row>
    <row r="43" spans="1:9" ht="78.75" customHeight="1">
      <c r="A43" s="304">
        <v>3</v>
      </c>
      <c r="B43" s="264" t="s">
        <v>291</v>
      </c>
      <c r="C43" s="264" t="s">
        <v>290</v>
      </c>
      <c r="D43" s="306" t="s">
        <v>265</v>
      </c>
      <c r="E43" s="263" t="s">
        <v>222</v>
      </c>
      <c r="F43" s="263" t="s">
        <v>391</v>
      </c>
      <c r="G43" s="249">
        <v>250</v>
      </c>
      <c r="H43" s="264" t="s">
        <v>422</v>
      </c>
      <c r="I43" s="301" t="s">
        <v>268</v>
      </c>
    </row>
    <row r="44" spans="1:9" ht="77.25" customHeight="1">
      <c r="A44" s="305"/>
      <c r="B44" s="264" t="s">
        <v>292</v>
      </c>
      <c r="C44" s="264"/>
      <c r="D44" s="307"/>
      <c r="E44" s="265"/>
      <c r="F44" s="265"/>
      <c r="G44" s="249"/>
      <c r="H44" s="266"/>
      <c r="I44" s="301" t="s">
        <v>294</v>
      </c>
    </row>
    <row r="45" spans="1:9" ht="84.75" customHeight="1">
      <c r="A45" s="247">
        <v>4</v>
      </c>
      <c r="B45" s="250" t="s">
        <v>230</v>
      </c>
      <c r="C45" s="250" t="s">
        <v>224</v>
      </c>
      <c r="D45" s="248" t="s">
        <v>266</v>
      </c>
      <c r="E45" s="248" t="s">
        <v>240</v>
      </c>
      <c r="F45" s="248" t="s">
        <v>391</v>
      </c>
      <c r="G45" s="249">
        <v>300</v>
      </c>
      <c r="H45" s="250" t="s">
        <v>422</v>
      </c>
      <c r="I45" s="301" t="s">
        <v>295</v>
      </c>
    </row>
    <row r="46" spans="1:9" ht="54" customHeight="1">
      <c r="A46" s="247">
        <v>5</v>
      </c>
      <c r="B46" s="250" t="s">
        <v>237</v>
      </c>
      <c r="C46" s="250" t="s">
        <v>236</v>
      </c>
      <c r="D46" s="248" t="s">
        <v>266</v>
      </c>
      <c r="E46" s="248" t="s">
        <v>258</v>
      </c>
      <c r="F46" s="248" t="s">
        <v>269</v>
      </c>
      <c r="G46" s="249">
        <v>100</v>
      </c>
      <c r="H46" s="250" t="s">
        <v>422</v>
      </c>
      <c r="I46" s="301"/>
    </row>
    <row r="47" spans="1:9" ht="138" customHeight="1">
      <c r="A47" s="247">
        <v>6</v>
      </c>
      <c r="B47" s="250" t="s">
        <v>257</v>
      </c>
      <c r="C47" s="250" t="s">
        <v>224</v>
      </c>
      <c r="D47" s="248" t="s">
        <v>265</v>
      </c>
      <c r="E47" s="248" t="s">
        <v>258</v>
      </c>
      <c r="F47" s="248" t="s">
        <v>391</v>
      </c>
      <c r="G47" s="249">
        <v>100</v>
      </c>
      <c r="H47" s="250" t="s">
        <v>422</v>
      </c>
      <c r="I47" s="301" t="s">
        <v>288</v>
      </c>
    </row>
  </sheetData>
  <sheetProtection/>
  <mergeCells count="14">
    <mergeCell ref="A1:C1"/>
    <mergeCell ref="A2:C2"/>
    <mergeCell ref="A3:C3"/>
    <mergeCell ref="A4:I4"/>
    <mergeCell ref="D1:I1"/>
    <mergeCell ref="D2:I2"/>
    <mergeCell ref="A37:H37"/>
    <mergeCell ref="A30:H30"/>
    <mergeCell ref="A18:I18"/>
    <mergeCell ref="A5:H5"/>
    <mergeCell ref="A39:H39"/>
    <mergeCell ref="A6:H6"/>
    <mergeCell ref="B35:D35"/>
    <mergeCell ref="B36:D36"/>
  </mergeCells>
  <printOptions/>
  <pageMargins left="0.33" right="0.2" top="0.42" bottom="0.41" header="0.26" footer="0.18"/>
  <pageSetup horizontalDpi="600" verticalDpi="600" orientation="landscape" paperSize="9" scale="88"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2017-02-17T06:59:56Z</cp:lastPrinted>
  <dcterms:created xsi:type="dcterms:W3CDTF">2003-12-09T23:41:26Z</dcterms:created>
  <dcterms:modified xsi:type="dcterms:W3CDTF">2017-02-24T07:35:28Z</dcterms:modified>
  <cp:category/>
  <cp:version/>
  <cp:contentType/>
  <cp:contentStatus/>
</cp:coreProperties>
</file>